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axtonjaworski/Downloads/"/>
    </mc:Choice>
  </mc:AlternateContent>
  <xr:revisionPtr revIDLastSave="0" documentId="8_{10FB5D41-6935-3041-988A-C96EC60B9E0B}" xr6:coauthVersionLast="47" xr6:coauthVersionMax="47" xr10:uidLastSave="{00000000-0000-0000-0000-000000000000}"/>
  <bookViews>
    <workbookView xWindow="0" yWindow="500" windowWidth="46080" windowHeight="24220" activeTab="4" xr2:uid="{00000000-000D-0000-FFFF-FFFF00000000}"/>
  </bookViews>
  <sheets>
    <sheet name="Update" sheetId="1" r:id="rId1"/>
    <sheet name="Beantown - Master - WKND 2 - Or" sheetId="2" state="hidden" r:id="rId2"/>
    <sheet name="Beantown - Master - WKND 2" sheetId="3" r:id="rId3"/>
    <sheet name="Weekend 2 - Divisions" sheetId="4" r:id="rId4"/>
    <sheet name="Linear" sheetId="5" r:id="rId5"/>
  </sheets>
  <definedNames>
    <definedName name="_xlnm._FilterDatabase" localSheetId="4" hidden="1">Linear!$A$1:$H$356</definedName>
    <definedName name="Sheet" localSheetId="2">'Beantown - Master - WKND 2'!$1:$50</definedName>
    <definedName name="Sheet" localSheetId="1">'Beantown - Master - WKND 2 - Or'!$1:$50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6" i="5" l="1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2" i="5"/>
  <c r="X112" i="4"/>
  <c r="W112" i="4"/>
  <c r="X111" i="4"/>
  <c r="W111" i="4"/>
  <c r="X110" i="4"/>
  <c r="W110" i="4"/>
  <c r="X109" i="4"/>
  <c r="W109" i="4"/>
  <c r="X108" i="4"/>
  <c r="W108" i="4"/>
  <c r="X107" i="4"/>
  <c r="W107" i="4"/>
  <c r="X106" i="4"/>
  <c r="W106" i="4"/>
  <c r="X105" i="4"/>
  <c r="W105" i="4"/>
  <c r="X104" i="4"/>
  <c r="W104" i="4"/>
  <c r="X103" i="4"/>
  <c r="W103" i="4"/>
  <c r="X102" i="4"/>
  <c r="W102" i="4"/>
  <c r="X101" i="4"/>
  <c r="W101" i="4"/>
  <c r="X100" i="4"/>
  <c r="W100" i="4"/>
  <c r="X99" i="4"/>
  <c r="W99" i="4"/>
  <c r="X98" i="4"/>
  <c r="W98" i="4"/>
  <c r="X97" i="4"/>
  <c r="W97" i="4"/>
  <c r="X96" i="4"/>
  <c r="W96" i="4"/>
  <c r="X95" i="4"/>
  <c r="W95" i="4"/>
  <c r="X94" i="4"/>
  <c r="W94" i="4"/>
  <c r="X93" i="4"/>
  <c r="W93" i="4"/>
  <c r="X92" i="4"/>
  <c r="W92" i="4"/>
  <c r="X90" i="4"/>
  <c r="W90" i="4"/>
  <c r="X89" i="4"/>
  <c r="W89" i="4"/>
  <c r="X88" i="4"/>
  <c r="W88" i="4"/>
  <c r="X87" i="4"/>
  <c r="W87" i="4"/>
  <c r="X86" i="4"/>
  <c r="W86" i="4"/>
  <c r="AB85" i="4"/>
  <c r="AA85" i="4"/>
  <c r="X85" i="4"/>
  <c r="W85" i="4"/>
  <c r="AA84" i="4"/>
  <c r="X84" i="4"/>
  <c r="W84" i="4"/>
  <c r="AA83" i="4"/>
  <c r="X83" i="4"/>
  <c r="W83" i="4"/>
  <c r="AA82" i="4"/>
  <c r="X82" i="4"/>
  <c r="W82" i="4"/>
  <c r="AB81" i="4"/>
  <c r="AA81" i="4"/>
  <c r="X81" i="4"/>
  <c r="W81" i="4"/>
  <c r="AA80" i="4"/>
  <c r="X80" i="4"/>
  <c r="W80" i="4"/>
  <c r="AA79" i="4"/>
  <c r="X79" i="4"/>
  <c r="W79" i="4"/>
  <c r="AB78" i="4"/>
  <c r="AA78" i="4"/>
  <c r="X78" i="4"/>
  <c r="W78" i="4"/>
  <c r="AA77" i="4"/>
  <c r="X77" i="4"/>
  <c r="W77" i="4"/>
  <c r="AA76" i="4"/>
  <c r="X76" i="4"/>
  <c r="W76" i="4"/>
  <c r="AA75" i="4"/>
  <c r="X75" i="4"/>
  <c r="W75" i="4"/>
  <c r="AB74" i="4"/>
  <c r="AA74" i="4"/>
  <c r="X74" i="4"/>
  <c r="W74" i="4"/>
  <c r="X73" i="4"/>
  <c r="W73" i="4"/>
  <c r="AB72" i="4"/>
  <c r="AA72" i="4"/>
  <c r="X72" i="4"/>
  <c r="W72" i="4"/>
  <c r="D72" i="4"/>
  <c r="C72" i="4"/>
  <c r="X71" i="4"/>
  <c r="W71" i="4"/>
  <c r="D71" i="4"/>
  <c r="C71" i="4"/>
  <c r="AB70" i="4"/>
  <c r="AA70" i="4"/>
  <c r="X70" i="4"/>
  <c r="W70" i="4"/>
  <c r="D70" i="4"/>
  <c r="C70" i="4"/>
  <c r="AB69" i="4"/>
  <c r="AA69" i="4"/>
  <c r="D69" i="4"/>
  <c r="C69" i="4"/>
  <c r="AB68" i="4"/>
  <c r="AA68" i="4"/>
  <c r="X68" i="4"/>
  <c r="W68" i="4"/>
  <c r="D68" i="4"/>
  <c r="C68" i="4"/>
  <c r="AB67" i="4"/>
  <c r="AA67" i="4"/>
  <c r="X67" i="4"/>
  <c r="W67" i="4"/>
  <c r="D67" i="4"/>
  <c r="C67" i="4"/>
  <c r="AB66" i="4"/>
  <c r="AA66" i="4"/>
  <c r="X66" i="4"/>
  <c r="W66" i="4"/>
  <c r="D66" i="4"/>
  <c r="C66" i="4"/>
  <c r="AB65" i="4"/>
  <c r="AA65" i="4"/>
  <c r="X65" i="4"/>
  <c r="W65" i="4"/>
  <c r="D65" i="4"/>
  <c r="C65" i="4"/>
  <c r="AB64" i="4"/>
  <c r="AA64" i="4"/>
  <c r="X64" i="4"/>
  <c r="W64" i="4"/>
  <c r="D64" i="4"/>
  <c r="C64" i="4"/>
  <c r="AB63" i="4"/>
  <c r="AA63" i="4"/>
  <c r="X63" i="4"/>
  <c r="W63" i="4"/>
  <c r="D63" i="4"/>
  <c r="C63" i="4"/>
  <c r="AB62" i="4"/>
  <c r="AA62" i="4"/>
  <c r="X62" i="4"/>
  <c r="W62" i="4"/>
  <c r="D62" i="4"/>
  <c r="C62" i="4"/>
  <c r="AB61" i="4"/>
  <c r="AA61" i="4"/>
  <c r="X61" i="4"/>
  <c r="W61" i="4"/>
  <c r="D61" i="4"/>
  <c r="C61" i="4"/>
  <c r="AB60" i="4"/>
  <c r="AA60" i="4"/>
  <c r="X60" i="4"/>
  <c r="W60" i="4"/>
  <c r="D60" i="4"/>
  <c r="C60" i="4"/>
  <c r="AB59" i="4"/>
  <c r="AA59" i="4"/>
  <c r="X59" i="4"/>
  <c r="W59" i="4"/>
  <c r="X58" i="4"/>
  <c r="W58" i="4"/>
  <c r="D58" i="4"/>
  <c r="C58" i="4"/>
  <c r="AB57" i="4"/>
  <c r="AA57" i="4"/>
  <c r="X57" i="4"/>
  <c r="W57" i="4"/>
  <c r="D57" i="4"/>
  <c r="C57" i="4"/>
  <c r="AB56" i="4"/>
  <c r="AA56" i="4"/>
  <c r="X56" i="4"/>
  <c r="W56" i="4"/>
  <c r="D56" i="4"/>
  <c r="C56" i="4"/>
  <c r="AB55" i="4"/>
  <c r="AA55" i="4"/>
  <c r="X55" i="4"/>
  <c r="W55" i="4"/>
  <c r="D55" i="4"/>
  <c r="C55" i="4"/>
  <c r="AB54" i="4"/>
  <c r="AA54" i="4"/>
  <c r="X54" i="4"/>
  <c r="W54" i="4"/>
  <c r="D54" i="4"/>
  <c r="C54" i="4"/>
  <c r="AB53" i="4"/>
  <c r="AA53" i="4"/>
  <c r="X53" i="4"/>
  <c r="W53" i="4"/>
  <c r="D53" i="4"/>
  <c r="C53" i="4"/>
  <c r="AB52" i="4"/>
  <c r="AA52" i="4"/>
  <c r="X52" i="4"/>
  <c r="W52" i="4"/>
  <c r="D52" i="4"/>
  <c r="C52" i="4"/>
  <c r="AB51" i="4"/>
  <c r="AA51" i="4"/>
  <c r="X51" i="4"/>
  <c r="W51" i="4"/>
  <c r="D51" i="4"/>
  <c r="C51" i="4"/>
  <c r="AB50" i="4"/>
  <c r="AA50" i="4"/>
  <c r="X50" i="4"/>
  <c r="W50" i="4"/>
  <c r="D50" i="4"/>
  <c r="C50" i="4"/>
  <c r="AB49" i="4"/>
  <c r="AA49" i="4"/>
  <c r="X49" i="4"/>
  <c r="W49" i="4"/>
  <c r="D49" i="4"/>
  <c r="C49" i="4"/>
  <c r="AB48" i="4"/>
  <c r="AA48" i="4"/>
  <c r="X48" i="4"/>
  <c r="W48" i="4"/>
  <c r="D48" i="4"/>
  <c r="C48" i="4"/>
  <c r="AB47" i="4"/>
  <c r="AA47" i="4"/>
  <c r="D47" i="4"/>
  <c r="C47" i="4"/>
  <c r="AB46" i="4"/>
  <c r="AA46" i="4"/>
  <c r="D46" i="4"/>
  <c r="C46" i="4"/>
  <c r="AB44" i="4"/>
  <c r="AA44" i="4"/>
  <c r="D44" i="4"/>
  <c r="C44" i="4"/>
  <c r="D43" i="4"/>
  <c r="C43" i="4"/>
  <c r="AB42" i="4"/>
  <c r="AA42" i="4"/>
  <c r="AB84" i="4" s="1"/>
  <c r="T42" i="4"/>
  <c r="S42" i="4"/>
  <c r="P42" i="4"/>
  <c r="O42" i="4"/>
  <c r="L42" i="4"/>
  <c r="K42" i="4"/>
  <c r="H42" i="4"/>
  <c r="G42" i="4"/>
  <c r="D42" i="4"/>
  <c r="C42" i="4"/>
  <c r="AB41" i="4"/>
  <c r="AA41" i="4"/>
  <c r="AB83" i="4" s="1"/>
  <c r="T41" i="4"/>
  <c r="S41" i="4"/>
  <c r="P41" i="4"/>
  <c r="O41" i="4"/>
  <c r="L41" i="4"/>
  <c r="K41" i="4"/>
  <c r="H41" i="4"/>
  <c r="G41" i="4"/>
  <c r="D41" i="4"/>
  <c r="C41" i="4"/>
  <c r="AB40" i="4"/>
  <c r="AA40" i="4"/>
  <c r="T40" i="4"/>
  <c r="S40" i="4"/>
  <c r="P40" i="4"/>
  <c r="O40" i="4"/>
  <c r="L40" i="4"/>
  <c r="K40" i="4"/>
  <c r="H40" i="4"/>
  <c r="G40" i="4"/>
  <c r="D40" i="4"/>
  <c r="C40" i="4"/>
  <c r="AB39" i="4"/>
  <c r="AA39" i="4"/>
  <c r="AB82" i="4" s="1"/>
  <c r="T39" i="4"/>
  <c r="S39" i="4"/>
  <c r="P39" i="4"/>
  <c r="O39" i="4"/>
  <c r="L39" i="4"/>
  <c r="K39" i="4"/>
  <c r="H39" i="4"/>
  <c r="G39" i="4"/>
  <c r="D39" i="4"/>
  <c r="C39" i="4"/>
  <c r="AB38" i="4"/>
  <c r="AA38" i="4"/>
  <c r="T38" i="4"/>
  <c r="S38" i="4"/>
  <c r="P38" i="4"/>
  <c r="O38" i="4"/>
  <c r="L38" i="4"/>
  <c r="K38" i="4"/>
  <c r="H38" i="4"/>
  <c r="G38" i="4"/>
  <c r="D38" i="4"/>
  <c r="C38" i="4"/>
  <c r="AB37" i="4"/>
  <c r="AA37" i="4"/>
  <c r="AB80" i="4" s="1"/>
  <c r="T37" i="4"/>
  <c r="S37" i="4"/>
  <c r="P37" i="4"/>
  <c r="O37" i="4"/>
  <c r="L37" i="4"/>
  <c r="K37" i="4"/>
  <c r="H37" i="4"/>
  <c r="G37" i="4"/>
  <c r="D37" i="4"/>
  <c r="C37" i="4"/>
  <c r="AB36" i="4"/>
  <c r="AA36" i="4"/>
  <c r="AB79" i="4" s="1"/>
  <c r="T36" i="4"/>
  <c r="S36" i="4"/>
  <c r="P36" i="4"/>
  <c r="O36" i="4"/>
  <c r="L36" i="4"/>
  <c r="K36" i="4"/>
  <c r="H36" i="4"/>
  <c r="G36" i="4"/>
  <c r="D36" i="4"/>
  <c r="C36" i="4"/>
  <c r="AB35" i="4"/>
  <c r="AA35" i="4"/>
  <c r="D35" i="4"/>
  <c r="C35" i="4"/>
  <c r="AB34" i="4"/>
  <c r="AA34" i="4"/>
  <c r="AB77" i="4" s="1"/>
  <c r="T34" i="4"/>
  <c r="S34" i="4"/>
  <c r="P34" i="4"/>
  <c r="O34" i="4"/>
  <c r="L34" i="4"/>
  <c r="K34" i="4"/>
  <c r="H34" i="4"/>
  <c r="G34" i="4"/>
  <c r="D34" i="4"/>
  <c r="C34" i="4"/>
  <c r="AB33" i="4"/>
  <c r="AA33" i="4"/>
  <c r="AB76" i="4" s="1"/>
  <c r="T33" i="4"/>
  <c r="S33" i="4"/>
  <c r="P33" i="4"/>
  <c r="O33" i="4"/>
  <c r="L33" i="4"/>
  <c r="K33" i="4"/>
  <c r="H33" i="4"/>
  <c r="G33" i="4"/>
  <c r="D33" i="4"/>
  <c r="C33" i="4"/>
  <c r="AB32" i="4"/>
  <c r="AA32" i="4"/>
  <c r="AB75" i="4" s="1"/>
  <c r="T32" i="4"/>
  <c r="S32" i="4"/>
  <c r="P32" i="4"/>
  <c r="O32" i="4"/>
  <c r="L32" i="4"/>
  <c r="K32" i="4"/>
  <c r="H32" i="4"/>
  <c r="G32" i="4"/>
  <c r="D32" i="4"/>
  <c r="C32" i="4"/>
  <c r="AB31" i="4"/>
  <c r="AA31" i="4"/>
  <c r="T31" i="4"/>
  <c r="S31" i="4"/>
  <c r="P31" i="4"/>
  <c r="O31" i="4"/>
  <c r="L31" i="4"/>
  <c r="K31" i="4"/>
  <c r="H31" i="4"/>
  <c r="G31" i="4"/>
  <c r="T30" i="4"/>
  <c r="S30" i="4"/>
  <c r="P30" i="4"/>
  <c r="O30" i="4"/>
  <c r="L30" i="4"/>
  <c r="K30" i="4"/>
  <c r="H30" i="4"/>
  <c r="G30" i="4"/>
  <c r="T29" i="4"/>
  <c r="S29" i="4"/>
  <c r="P29" i="4"/>
  <c r="O29" i="4"/>
  <c r="L29" i="4"/>
  <c r="K29" i="4"/>
  <c r="H29" i="4"/>
  <c r="G29" i="4"/>
  <c r="T28" i="4"/>
  <c r="S28" i="4"/>
  <c r="P28" i="4"/>
  <c r="O28" i="4"/>
  <c r="L28" i="4"/>
  <c r="K28" i="4"/>
  <c r="H28" i="4"/>
  <c r="G28" i="4"/>
  <c r="T26" i="4"/>
  <c r="S26" i="4"/>
  <c r="P26" i="4"/>
  <c r="O26" i="4"/>
  <c r="L26" i="4"/>
  <c r="K26" i="4"/>
  <c r="H26" i="4"/>
  <c r="G26" i="4"/>
  <c r="T25" i="4"/>
  <c r="S25" i="4"/>
  <c r="P25" i="4"/>
  <c r="O25" i="4"/>
  <c r="L25" i="4"/>
  <c r="K25" i="4"/>
  <c r="H25" i="4"/>
  <c r="G25" i="4"/>
  <c r="T24" i="4"/>
  <c r="S24" i="4"/>
  <c r="P24" i="4"/>
  <c r="O24" i="4"/>
  <c r="L24" i="4"/>
  <c r="K24" i="4"/>
  <c r="H24" i="4"/>
  <c r="G24" i="4"/>
  <c r="T23" i="4"/>
  <c r="S23" i="4"/>
  <c r="P23" i="4"/>
  <c r="O23" i="4"/>
  <c r="L23" i="4"/>
  <c r="K23" i="4"/>
  <c r="H23" i="4"/>
  <c r="G23" i="4"/>
  <c r="AF22" i="4"/>
  <c r="AE22" i="4"/>
  <c r="T22" i="4"/>
  <c r="S22" i="4"/>
  <c r="P22" i="4"/>
  <c r="O22" i="4"/>
  <c r="L22" i="4"/>
  <c r="K22" i="4"/>
  <c r="H22" i="4"/>
  <c r="G22" i="4"/>
  <c r="AF21" i="4"/>
  <c r="AE21" i="4"/>
  <c r="T21" i="4"/>
  <c r="S21" i="4"/>
  <c r="P21" i="4"/>
  <c r="O21" i="4"/>
  <c r="L21" i="4"/>
  <c r="K21" i="4"/>
  <c r="H21" i="4"/>
  <c r="G21" i="4"/>
  <c r="AF20" i="4"/>
  <c r="AE20" i="4"/>
  <c r="T20" i="4"/>
  <c r="S20" i="4"/>
  <c r="P20" i="4"/>
  <c r="O20" i="4"/>
  <c r="L20" i="4"/>
  <c r="K20" i="4"/>
  <c r="H20" i="4"/>
  <c r="G20" i="4"/>
  <c r="AF18" i="4"/>
  <c r="AE18" i="4"/>
  <c r="AF17" i="4"/>
  <c r="AE17" i="4"/>
  <c r="AF16" i="4"/>
  <c r="AE16" i="4"/>
  <c r="AF14" i="4"/>
  <c r="AE14" i="4"/>
  <c r="AF13" i="4"/>
  <c r="AE13" i="4"/>
  <c r="AF12" i="4"/>
  <c r="AE12" i="4"/>
  <c r="L45" i="3"/>
  <c r="H58" i="5" s="1"/>
  <c r="K45" i="3"/>
  <c r="G58" i="5" s="1"/>
  <c r="J45" i="3"/>
  <c r="F58" i="5" s="1"/>
  <c r="I45" i="3" a="1"/>
  <c r="I45" i="3" s="1"/>
  <c r="F45" i="3"/>
  <c r="H216" i="5" s="1"/>
  <c r="E45" i="3"/>
  <c r="G216" i="5" s="1"/>
  <c r="D45" i="3"/>
  <c r="F216" i="5" s="1"/>
  <c r="C45" i="3" a="1"/>
  <c r="C45" i="3"/>
  <c r="L44" i="3"/>
  <c r="H117" i="5" s="1"/>
  <c r="K44" i="3"/>
  <c r="G117" i="5" s="1"/>
  <c r="J44" i="3"/>
  <c r="F117" i="5" s="1"/>
  <c r="I44" i="3" a="1"/>
  <c r="I44" i="3" s="1"/>
  <c r="F44" i="3"/>
  <c r="H343" i="5" s="1"/>
  <c r="E44" i="3"/>
  <c r="G343" i="5" s="1"/>
  <c r="D44" i="3"/>
  <c r="F343" i="5" s="1"/>
  <c r="C44" i="3" a="1"/>
  <c r="C44" i="3" s="1"/>
  <c r="L43" i="3"/>
  <c r="H215" i="5" s="1"/>
  <c r="K43" i="3"/>
  <c r="G215" i="5" s="1"/>
  <c r="J43" i="3"/>
  <c r="F215" i="5" s="1"/>
  <c r="I43" i="3" a="1"/>
  <c r="I43" i="3" s="1"/>
  <c r="F43" i="3"/>
  <c r="H214" i="5" s="1"/>
  <c r="E43" i="3"/>
  <c r="G214" i="5" s="1"/>
  <c r="D43" i="3"/>
  <c r="F214" i="5" s="1"/>
  <c r="C43" i="3" a="1"/>
  <c r="C43" i="3"/>
  <c r="AD42" i="3"/>
  <c r="H356" i="5" s="1"/>
  <c r="AC42" i="3"/>
  <c r="G356" i="5" s="1"/>
  <c r="AB42" i="3"/>
  <c r="F356" i="5" s="1"/>
  <c r="AA42" i="3" a="1"/>
  <c r="AA42" i="3" s="1"/>
  <c r="X42" i="3"/>
  <c r="H341" i="5" s="1"/>
  <c r="W42" i="3"/>
  <c r="G341" i="5" s="1"/>
  <c r="V42" i="3"/>
  <c r="F341" i="5" s="1"/>
  <c r="U42" i="3" a="1"/>
  <c r="U42" i="3" s="1"/>
  <c r="R42" i="3"/>
  <c r="H56" i="5" s="1"/>
  <c r="Q42" i="3"/>
  <c r="G56" i="5" s="1"/>
  <c r="P42" i="3"/>
  <c r="F56" i="5" s="1"/>
  <c r="O42" i="3" a="1"/>
  <c r="O42" i="3" s="1"/>
  <c r="L42" i="3"/>
  <c r="H57" i="5" s="1"/>
  <c r="K42" i="3"/>
  <c r="G57" i="5" s="1"/>
  <c r="J42" i="3"/>
  <c r="F57" i="5" s="1"/>
  <c r="I42" i="3" a="1"/>
  <c r="I42" i="3" s="1"/>
  <c r="F42" i="3"/>
  <c r="H342" i="5" s="1"/>
  <c r="E42" i="3"/>
  <c r="G342" i="5" s="1"/>
  <c r="D42" i="3"/>
  <c r="F342" i="5" s="1"/>
  <c r="C42" i="3" a="1"/>
  <c r="C42" i="3" s="1"/>
  <c r="AJ41" i="3"/>
  <c r="H210" i="5" s="1"/>
  <c r="AI41" i="3"/>
  <c r="G210" i="5" s="1"/>
  <c r="AH41" i="3"/>
  <c r="F210" i="5" s="1"/>
  <c r="AG41" i="3" a="1"/>
  <c r="AG41" i="3" s="1"/>
  <c r="AD41" i="3"/>
  <c r="H213" i="5" s="1"/>
  <c r="AC41" i="3"/>
  <c r="G213" i="5" s="1"/>
  <c r="AB41" i="3"/>
  <c r="F213" i="5" s="1"/>
  <c r="AA41" i="3" a="1"/>
  <c r="AA41" i="3" s="1"/>
  <c r="X41" i="3"/>
  <c r="H115" i="5" s="1"/>
  <c r="W41" i="3"/>
  <c r="G115" i="5" s="1"/>
  <c r="V41" i="3"/>
  <c r="F115" i="5" s="1"/>
  <c r="U41" i="3" a="1"/>
  <c r="U41" i="3" s="1"/>
  <c r="R41" i="3"/>
  <c r="H116" i="5" s="1"/>
  <c r="Q41" i="3"/>
  <c r="G116" i="5" s="1"/>
  <c r="P41" i="3"/>
  <c r="F116" i="5" s="1"/>
  <c r="O41" i="3" a="1"/>
  <c r="O41" i="3" s="1"/>
  <c r="L41" i="3"/>
  <c r="H212" i="5" s="1"/>
  <c r="K41" i="3"/>
  <c r="G212" i="5" s="1"/>
  <c r="J41" i="3"/>
  <c r="F212" i="5" s="1"/>
  <c r="I41" i="3" a="1"/>
  <c r="I41" i="3" s="1"/>
  <c r="F41" i="3"/>
  <c r="H211" i="5" s="1"/>
  <c r="E41" i="3"/>
  <c r="G211" i="5" s="1"/>
  <c r="D41" i="3"/>
  <c r="F211" i="5" s="1"/>
  <c r="C41" i="3" a="1"/>
  <c r="C41" i="3" s="1"/>
  <c r="AJ40" i="3"/>
  <c r="H54" i="5" s="1"/>
  <c r="AI40" i="3"/>
  <c r="G54" i="5" s="1"/>
  <c r="AH40" i="3"/>
  <c r="F54" i="5" s="1"/>
  <c r="AG40" i="3" a="1"/>
  <c r="AG40" i="3" s="1"/>
  <c r="AD40" i="3"/>
  <c r="H55" i="5" s="1"/>
  <c r="AC40" i="3"/>
  <c r="G55" i="5" s="1"/>
  <c r="AB40" i="3"/>
  <c r="F55" i="5" s="1"/>
  <c r="AA40" i="3" a="1"/>
  <c r="AA40" i="3" s="1"/>
  <c r="X40" i="3"/>
  <c r="H338" i="5" s="1"/>
  <c r="W40" i="3"/>
  <c r="G338" i="5" s="1"/>
  <c r="V40" i="3"/>
  <c r="F338" i="5" s="1"/>
  <c r="U40" i="3" a="1"/>
  <c r="U40" i="3" s="1"/>
  <c r="R40" i="3"/>
  <c r="H337" i="5" s="1"/>
  <c r="Q40" i="3"/>
  <c r="G337" i="5" s="1"/>
  <c r="P40" i="3"/>
  <c r="F337" i="5" s="1"/>
  <c r="O40" i="3" a="1"/>
  <c r="O40" i="3" s="1"/>
  <c r="L40" i="3"/>
  <c r="H340" i="5" s="1"/>
  <c r="K40" i="3"/>
  <c r="G340" i="5" s="1"/>
  <c r="J40" i="3"/>
  <c r="F340" i="5" s="1"/>
  <c r="I40" i="3" a="1"/>
  <c r="I40" i="3" s="1"/>
  <c r="F40" i="3"/>
  <c r="H339" i="5" s="1"/>
  <c r="E40" i="3"/>
  <c r="G339" i="5" s="1"/>
  <c r="D40" i="3"/>
  <c r="F339" i="5" s="1"/>
  <c r="C40" i="3" a="1"/>
  <c r="C40" i="3" s="1"/>
  <c r="AJ39" i="3"/>
  <c r="H52" i="5" s="1"/>
  <c r="AI39" i="3"/>
  <c r="G52" i="5" s="1"/>
  <c r="AH39" i="3"/>
  <c r="F52" i="5" s="1"/>
  <c r="AG39" i="3" a="1"/>
  <c r="AG39" i="3" s="1"/>
  <c r="AD39" i="3"/>
  <c r="H53" i="5" s="1"/>
  <c r="AC39" i="3"/>
  <c r="G53" i="5" s="1"/>
  <c r="AB39" i="3"/>
  <c r="F53" i="5" s="1"/>
  <c r="AA39" i="3" a="1"/>
  <c r="AA39" i="3" s="1"/>
  <c r="X39" i="3"/>
  <c r="H112" i="5" s="1"/>
  <c r="W39" i="3"/>
  <c r="G112" i="5" s="1"/>
  <c r="V39" i="3"/>
  <c r="F112" i="5" s="1"/>
  <c r="U39" i="3" a="1"/>
  <c r="U39" i="3" s="1"/>
  <c r="R39" i="3"/>
  <c r="H111" i="5" s="1"/>
  <c r="Q39" i="3"/>
  <c r="G111" i="5" s="1"/>
  <c r="P39" i="3"/>
  <c r="F111" i="5" s="1"/>
  <c r="O39" i="3" a="1"/>
  <c r="O39" i="3" s="1"/>
  <c r="L39" i="3"/>
  <c r="H114" i="5" s="1"/>
  <c r="K39" i="3"/>
  <c r="G114" i="5" s="1"/>
  <c r="J39" i="3"/>
  <c r="F114" i="5" s="1"/>
  <c r="I39" i="3" a="1"/>
  <c r="I39" i="3" s="1"/>
  <c r="F39" i="3"/>
  <c r="H113" i="5" s="1"/>
  <c r="E39" i="3"/>
  <c r="G113" i="5" s="1"/>
  <c r="D39" i="3"/>
  <c r="F113" i="5" s="1"/>
  <c r="C39" i="3" a="1"/>
  <c r="C39" i="3" s="1"/>
  <c r="AV38" i="3"/>
  <c r="H208" i="5" s="1"/>
  <c r="AU38" i="3"/>
  <c r="G208" i="5" s="1"/>
  <c r="AT38" i="3"/>
  <c r="F208" i="5" s="1"/>
  <c r="AS38" i="3" a="1"/>
  <c r="AS38" i="3"/>
  <c r="AP38" i="3"/>
  <c r="H204" i="5" s="1"/>
  <c r="AO38" i="3"/>
  <c r="G204" i="5" s="1"/>
  <c r="AN38" i="3"/>
  <c r="F204" i="5" s="1"/>
  <c r="AM38" i="3" a="1"/>
  <c r="AM38" i="3" s="1"/>
  <c r="AJ38" i="3"/>
  <c r="H205" i="5" s="1"/>
  <c r="AI38" i="3"/>
  <c r="G205" i="5" s="1"/>
  <c r="AH38" i="3"/>
  <c r="F205" i="5" s="1"/>
  <c r="AG38" i="3" a="1"/>
  <c r="AG38" i="3" s="1"/>
  <c r="AD38" i="3"/>
  <c r="H209" i="5" s="1"/>
  <c r="AC38" i="3"/>
  <c r="G209" i="5" s="1"/>
  <c r="AB38" i="3"/>
  <c r="F209" i="5" s="1"/>
  <c r="AA38" i="3" a="1"/>
  <c r="AA38" i="3" s="1"/>
  <c r="X38" i="3"/>
  <c r="H203" i="5" s="1"/>
  <c r="W38" i="3"/>
  <c r="G203" i="5" s="1"/>
  <c r="V38" i="3"/>
  <c r="F203" i="5" s="1"/>
  <c r="U38" i="3" a="1"/>
  <c r="U38" i="3" s="1"/>
  <c r="R38" i="3"/>
  <c r="H202" i="5" s="1"/>
  <c r="Q38" i="3"/>
  <c r="G202" i="5" s="1"/>
  <c r="P38" i="3"/>
  <c r="F202" i="5" s="1"/>
  <c r="O38" i="3" a="1"/>
  <c r="O38" i="3" s="1"/>
  <c r="L38" i="3"/>
  <c r="H207" i="5" s="1"/>
  <c r="K38" i="3"/>
  <c r="G207" i="5" s="1"/>
  <c r="J38" i="3"/>
  <c r="F207" i="5" s="1"/>
  <c r="I38" i="3" a="1"/>
  <c r="I38" i="3" s="1"/>
  <c r="F38" i="3"/>
  <c r="H206" i="5" s="1"/>
  <c r="E38" i="3"/>
  <c r="G206" i="5" s="1"/>
  <c r="D38" i="3"/>
  <c r="F206" i="5" s="1"/>
  <c r="C38" i="3" a="1"/>
  <c r="C38" i="3" s="1"/>
  <c r="AV37" i="3"/>
  <c r="H335" i="5" s="1"/>
  <c r="AU37" i="3"/>
  <c r="G335" i="5" s="1"/>
  <c r="AT37" i="3"/>
  <c r="F335" i="5" s="1"/>
  <c r="AS37" i="3" a="1"/>
  <c r="AS37" i="3" s="1"/>
  <c r="AP37" i="3"/>
  <c r="H331" i="5" s="1"/>
  <c r="AO37" i="3"/>
  <c r="G331" i="5" s="1"/>
  <c r="AN37" i="3"/>
  <c r="F331" i="5" s="1"/>
  <c r="AM37" i="3" a="1"/>
  <c r="AM37" i="3" s="1"/>
  <c r="AJ37" i="3"/>
  <c r="H332" i="5" s="1"/>
  <c r="AI37" i="3"/>
  <c r="G332" i="5" s="1"/>
  <c r="AH37" i="3"/>
  <c r="F332" i="5" s="1"/>
  <c r="AG37" i="3" a="1"/>
  <c r="AG37" i="3"/>
  <c r="AD37" i="3"/>
  <c r="H336" i="5" s="1"/>
  <c r="AC37" i="3"/>
  <c r="G336" i="5" s="1"/>
  <c r="AB37" i="3"/>
  <c r="F336" i="5" s="1"/>
  <c r="AA37" i="3" a="1"/>
  <c r="AA37" i="3" s="1"/>
  <c r="X37" i="3"/>
  <c r="H330" i="5" s="1"/>
  <c r="W37" i="3"/>
  <c r="G330" i="5" s="1"/>
  <c r="V37" i="3"/>
  <c r="F330" i="5" s="1"/>
  <c r="U37" i="3" a="1"/>
  <c r="U37" i="3" s="1"/>
  <c r="R37" i="3"/>
  <c r="H329" i="5" s="1"/>
  <c r="Q37" i="3"/>
  <c r="G329" i="5" s="1"/>
  <c r="P37" i="3"/>
  <c r="F329" i="5" s="1"/>
  <c r="O37" i="3" a="1"/>
  <c r="O37" i="3" s="1"/>
  <c r="L37" i="3"/>
  <c r="H334" i="5" s="1"/>
  <c r="K37" i="3"/>
  <c r="G334" i="5" s="1"/>
  <c r="J37" i="3"/>
  <c r="F334" i="5" s="1"/>
  <c r="I37" i="3" a="1"/>
  <c r="I37" i="3" s="1"/>
  <c r="F37" i="3"/>
  <c r="H333" i="5" s="1"/>
  <c r="E37" i="3"/>
  <c r="G333" i="5" s="1"/>
  <c r="D37" i="3"/>
  <c r="F333" i="5" s="1"/>
  <c r="C37" i="3" a="1"/>
  <c r="C37" i="3" s="1"/>
  <c r="CL31" i="3"/>
  <c r="H51" i="5" s="1"/>
  <c r="CK31" i="3"/>
  <c r="G51" i="5" s="1"/>
  <c r="CJ31" i="3"/>
  <c r="F51" i="5" s="1"/>
  <c r="CI31" i="3" a="1"/>
  <c r="CI31" i="3" s="1"/>
  <c r="CF31" i="3"/>
  <c r="H50" i="5" s="1"/>
  <c r="CE31" i="3"/>
  <c r="G50" i="5" s="1"/>
  <c r="CD31" i="3"/>
  <c r="F50" i="5" s="1"/>
  <c r="CC31" i="3" a="1"/>
  <c r="CC31" i="3" s="1"/>
  <c r="BT31" i="3"/>
  <c r="H196" i="5" s="1"/>
  <c r="BS31" i="3"/>
  <c r="G196" i="5" s="1"/>
  <c r="BR31" i="3"/>
  <c r="F196" i="5" s="1"/>
  <c r="BQ31" i="3" a="1"/>
  <c r="BQ31" i="3" s="1"/>
  <c r="BN31" i="3"/>
  <c r="H193" i="5" s="1"/>
  <c r="BM31" i="3"/>
  <c r="G193" i="5" s="1"/>
  <c r="BL31" i="3"/>
  <c r="F193" i="5" s="1"/>
  <c r="BK31" i="3" a="1"/>
  <c r="BK31" i="3" s="1"/>
  <c r="BH31" i="3"/>
  <c r="H198" i="5" s="1"/>
  <c r="BG31" i="3"/>
  <c r="G198" i="5" s="1"/>
  <c r="BF31" i="3"/>
  <c r="F198" i="5" s="1"/>
  <c r="BE31" i="3" a="1"/>
  <c r="BE31" i="3" s="1"/>
  <c r="BB31" i="3"/>
  <c r="H194" i="5" s="1"/>
  <c r="BA31" i="3"/>
  <c r="G194" i="5" s="1"/>
  <c r="AZ31" i="3"/>
  <c r="F194" i="5" s="1"/>
  <c r="AY31" i="3" a="1"/>
  <c r="AY31" i="3" s="1"/>
  <c r="AV31" i="3"/>
  <c r="H355" i="5" s="1"/>
  <c r="AU31" i="3"/>
  <c r="G355" i="5" s="1"/>
  <c r="AT31" i="3"/>
  <c r="F355" i="5" s="1"/>
  <c r="AS31" i="3" a="1"/>
  <c r="AS31" i="3" s="1"/>
  <c r="AP31" i="3"/>
  <c r="H199" i="5" s="1"/>
  <c r="AO31" i="3"/>
  <c r="G199" i="5" s="1"/>
  <c r="AN31" i="3"/>
  <c r="F199" i="5" s="1"/>
  <c r="AM31" i="3" a="1"/>
  <c r="AM31" i="3" s="1"/>
  <c r="AJ31" i="3"/>
  <c r="H195" i="5" s="1"/>
  <c r="AI31" i="3"/>
  <c r="G195" i="5" s="1"/>
  <c r="AH31" i="3"/>
  <c r="F195" i="5" s="1"/>
  <c r="AG31" i="3" a="1"/>
  <c r="AG31" i="3" s="1"/>
  <c r="AD31" i="3"/>
  <c r="H201" i="5" s="1"/>
  <c r="AC31" i="3"/>
  <c r="G201" i="5" s="1"/>
  <c r="AB31" i="3"/>
  <c r="F201" i="5" s="1"/>
  <c r="AA31" i="3" a="1"/>
  <c r="AA31" i="3" s="1"/>
  <c r="X31" i="3"/>
  <c r="H197" i="5" s="1"/>
  <c r="W31" i="3"/>
  <c r="G197" i="5" s="1"/>
  <c r="V31" i="3"/>
  <c r="F197" i="5" s="1"/>
  <c r="U31" i="3" a="1"/>
  <c r="U31" i="3" s="1"/>
  <c r="R31" i="3"/>
  <c r="H200" i="5" s="1"/>
  <c r="Q31" i="3"/>
  <c r="G200" i="5" s="1"/>
  <c r="P31" i="3"/>
  <c r="F200" i="5" s="1"/>
  <c r="O31" i="3" a="1"/>
  <c r="O31" i="3" s="1"/>
  <c r="L31" i="3"/>
  <c r="H354" i="5" s="1"/>
  <c r="K31" i="3"/>
  <c r="G354" i="5" s="1"/>
  <c r="J31" i="3"/>
  <c r="F354" i="5" s="1"/>
  <c r="I31" i="3" a="1"/>
  <c r="I31" i="3" s="1"/>
  <c r="F31" i="3"/>
  <c r="H353" i="5" s="1"/>
  <c r="E31" i="3"/>
  <c r="G353" i="5" s="1"/>
  <c r="D31" i="3"/>
  <c r="F353" i="5" s="1"/>
  <c r="C31" i="3" a="1"/>
  <c r="C31" i="3" s="1"/>
  <c r="CL30" i="3"/>
  <c r="H49" i="5" s="1"/>
  <c r="CK30" i="3"/>
  <c r="G49" i="5" s="1"/>
  <c r="CJ30" i="3"/>
  <c r="F49" i="5" s="1"/>
  <c r="CI30" i="3" a="1"/>
  <c r="CI30" i="3" s="1"/>
  <c r="CF30" i="3"/>
  <c r="H48" i="5" s="1"/>
  <c r="CE30" i="3"/>
  <c r="G48" i="5" s="1"/>
  <c r="CD30" i="3"/>
  <c r="F48" i="5" s="1"/>
  <c r="CC30" i="3" a="1"/>
  <c r="CC30" i="3" s="1"/>
  <c r="BT30" i="3"/>
  <c r="H187" i="5" s="1"/>
  <c r="BS30" i="3"/>
  <c r="G187" i="5" s="1"/>
  <c r="BR30" i="3"/>
  <c r="F187" i="5" s="1"/>
  <c r="BQ30" i="3" a="1"/>
  <c r="BQ30" i="3" s="1"/>
  <c r="BN30" i="3"/>
  <c r="H182" i="5" s="1"/>
  <c r="BM30" i="3"/>
  <c r="G182" i="5" s="1"/>
  <c r="BL30" i="3"/>
  <c r="F182" i="5" s="1"/>
  <c r="BK30" i="3" a="1"/>
  <c r="BK30" i="3" s="1"/>
  <c r="BH30" i="3"/>
  <c r="H188" i="5" s="1"/>
  <c r="BG30" i="3"/>
  <c r="G188" i="5" s="1"/>
  <c r="BF30" i="3"/>
  <c r="F188" i="5" s="1"/>
  <c r="BE30" i="3" a="1"/>
  <c r="BE30" i="3" s="1"/>
  <c r="BB30" i="3"/>
  <c r="H184" i="5" s="1"/>
  <c r="BA30" i="3"/>
  <c r="G184" i="5" s="1"/>
  <c r="AZ30" i="3"/>
  <c r="F184" i="5" s="1"/>
  <c r="AY30" i="3" a="1"/>
  <c r="AY30" i="3" s="1"/>
  <c r="AV30" i="3"/>
  <c r="H110" i="5" s="1"/>
  <c r="AU30" i="3"/>
  <c r="G110" i="5" s="1"/>
  <c r="AT30" i="3"/>
  <c r="F110" i="5" s="1"/>
  <c r="AS30" i="3" a="1"/>
  <c r="AS30" i="3"/>
  <c r="AP30" i="3"/>
  <c r="H190" i="5" s="1"/>
  <c r="AO30" i="3"/>
  <c r="G190" i="5" s="1"/>
  <c r="AN30" i="3"/>
  <c r="F190" i="5" s="1"/>
  <c r="AM30" i="3" a="1"/>
  <c r="AM30" i="3" s="1"/>
  <c r="AJ30" i="3"/>
  <c r="H186" i="5" s="1"/>
  <c r="AI30" i="3"/>
  <c r="G186" i="5" s="1"/>
  <c r="AH30" i="3"/>
  <c r="F186" i="5" s="1"/>
  <c r="AG30" i="3" a="1"/>
  <c r="AG30" i="3" s="1"/>
  <c r="AD30" i="3"/>
  <c r="H192" i="5" s="1"/>
  <c r="AC30" i="3"/>
  <c r="G192" i="5" s="1"/>
  <c r="AB30" i="3"/>
  <c r="F192" i="5" s="1"/>
  <c r="AA30" i="3" a="1"/>
  <c r="AA30" i="3" s="1"/>
  <c r="X30" i="3"/>
  <c r="H189" i="5" s="1"/>
  <c r="W30" i="3"/>
  <c r="G189" i="5" s="1"/>
  <c r="V30" i="3"/>
  <c r="F189" i="5" s="1"/>
  <c r="U30" i="3" a="1"/>
  <c r="U30" i="3" s="1"/>
  <c r="R30" i="3"/>
  <c r="H191" i="5" s="1"/>
  <c r="Q30" i="3"/>
  <c r="G191" i="5" s="1"/>
  <c r="P30" i="3"/>
  <c r="F191" i="5" s="1"/>
  <c r="O30" i="3" a="1"/>
  <c r="O30" i="3" s="1"/>
  <c r="L30" i="3"/>
  <c r="H185" i="5" s="1"/>
  <c r="K30" i="3"/>
  <c r="G185" i="5" s="1"/>
  <c r="J30" i="3"/>
  <c r="F185" i="5" s="1"/>
  <c r="I30" i="3" a="1"/>
  <c r="I30" i="3" s="1"/>
  <c r="F30" i="3"/>
  <c r="H183" i="5" s="1"/>
  <c r="E30" i="3"/>
  <c r="G183" i="5" s="1"/>
  <c r="D30" i="3"/>
  <c r="F183" i="5" s="1"/>
  <c r="C30" i="3" a="1"/>
  <c r="C30" i="3" s="1"/>
  <c r="CL29" i="3"/>
  <c r="H47" i="5" s="1"/>
  <c r="CK29" i="3"/>
  <c r="G47" i="5" s="1"/>
  <c r="CJ29" i="3"/>
  <c r="F47" i="5" s="1"/>
  <c r="CI29" i="3" a="1"/>
  <c r="CI29" i="3"/>
  <c r="CF29" i="3"/>
  <c r="H46" i="5" s="1"/>
  <c r="CE29" i="3"/>
  <c r="G46" i="5" s="1"/>
  <c r="CD29" i="3"/>
  <c r="F46" i="5" s="1"/>
  <c r="CC29" i="3" a="1"/>
  <c r="CC29" i="3" s="1"/>
  <c r="BT29" i="3"/>
  <c r="H105" i="5" s="1"/>
  <c r="BS29" i="3"/>
  <c r="G105" i="5" s="1"/>
  <c r="BR29" i="3"/>
  <c r="F105" i="5" s="1"/>
  <c r="BQ29" i="3" a="1"/>
  <c r="BQ29" i="3" s="1"/>
  <c r="BN29" i="3"/>
  <c r="H101" i="5" s="1"/>
  <c r="BM29" i="3"/>
  <c r="G101" i="5" s="1"/>
  <c r="BL29" i="3"/>
  <c r="F101" i="5" s="1"/>
  <c r="BK29" i="3" a="1"/>
  <c r="BK29" i="3" s="1"/>
  <c r="BH29" i="3"/>
  <c r="H181" i="5" s="1"/>
  <c r="BG29" i="3"/>
  <c r="G181" i="5" s="1"/>
  <c r="BF29" i="3"/>
  <c r="F181" i="5" s="1"/>
  <c r="BE29" i="3" a="1"/>
  <c r="BE29" i="3" s="1"/>
  <c r="BB29" i="3"/>
  <c r="H100" i="5" s="1"/>
  <c r="BA29" i="3"/>
  <c r="G100" i="5" s="1"/>
  <c r="AZ29" i="3"/>
  <c r="F100" i="5" s="1"/>
  <c r="AY29" i="3" a="1"/>
  <c r="AY29" i="3" s="1"/>
  <c r="AV29" i="3"/>
  <c r="H328" i="5" s="1"/>
  <c r="AU29" i="3"/>
  <c r="G328" i="5" s="1"/>
  <c r="AT29" i="3"/>
  <c r="F328" i="5" s="1"/>
  <c r="AS29" i="3" a="1"/>
  <c r="AS29" i="3" s="1"/>
  <c r="AP29" i="3"/>
  <c r="H107" i="5" s="1"/>
  <c r="AO29" i="3"/>
  <c r="G107" i="5" s="1"/>
  <c r="AN29" i="3"/>
  <c r="F107" i="5" s="1"/>
  <c r="AM29" i="3" a="1"/>
  <c r="AM29" i="3" s="1"/>
  <c r="AJ29" i="3"/>
  <c r="H104" i="5" s="1"/>
  <c r="AI29" i="3"/>
  <c r="G104" i="5" s="1"/>
  <c r="AH29" i="3"/>
  <c r="F104" i="5" s="1"/>
  <c r="AG29" i="3" a="1"/>
  <c r="AG29" i="3" s="1"/>
  <c r="AD29" i="3"/>
  <c r="H109" i="5" s="1"/>
  <c r="AC29" i="3"/>
  <c r="G109" i="5" s="1"/>
  <c r="AB29" i="3"/>
  <c r="F109" i="5" s="1"/>
  <c r="AA29" i="3" a="1"/>
  <c r="AA29" i="3" s="1"/>
  <c r="X29" i="3"/>
  <c r="H106" i="5" s="1"/>
  <c r="W29" i="3"/>
  <c r="G106" i="5" s="1"/>
  <c r="V29" i="3"/>
  <c r="F106" i="5" s="1"/>
  <c r="U29" i="3" a="1"/>
  <c r="U29" i="3" s="1"/>
  <c r="R29" i="3"/>
  <c r="H108" i="5" s="1"/>
  <c r="Q29" i="3"/>
  <c r="G108" i="5" s="1"/>
  <c r="P29" i="3"/>
  <c r="F108" i="5" s="1"/>
  <c r="O29" i="3" a="1"/>
  <c r="O29" i="3" s="1"/>
  <c r="L29" i="3"/>
  <c r="H103" i="5" s="1"/>
  <c r="K29" i="3"/>
  <c r="G103" i="5" s="1"/>
  <c r="J29" i="3"/>
  <c r="F103" i="5" s="1"/>
  <c r="I29" i="3" a="1"/>
  <c r="I29" i="3" s="1"/>
  <c r="F29" i="3"/>
  <c r="H102" i="5" s="1"/>
  <c r="E29" i="3"/>
  <c r="G102" i="5" s="1"/>
  <c r="D29" i="3"/>
  <c r="F102" i="5" s="1"/>
  <c r="C29" i="3" a="1"/>
  <c r="C29" i="3" s="1"/>
  <c r="CL28" i="3"/>
  <c r="H45" i="5" s="1"/>
  <c r="CK28" i="3"/>
  <c r="G45" i="5" s="1"/>
  <c r="CJ28" i="3"/>
  <c r="F45" i="5" s="1"/>
  <c r="CI28" i="3" a="1"/>
  <c r="CI28" i="3" s="1"/>
  <c r="CF28" i="3"/>
  <c r="H44" i="5" s="1"/>
  <c r="CE28" i="3"/>
  <c r="G44" i="5" s="1"/>
  <c r="CD28" i="3"/>
  <c r="F44" i="5" s="1"/>
  <c r="CC28" i="3" a="1"/>
  <c r="CC28" i="3" s="1"/>
  <c r="BT28" i="3"/>
  <c r="H99" i="5" s="1"/>
  <c r="BS28" i="3"/>
  <c r="G99" i="5" s="1"/>
  <c r="BR28" i="3"/>
  <c r="F99" i="5" s="1"/>
  <c r="BQ28" i="3" a="1"/>
  <c r="BQ28" i="3" s="1"/>
  <c r="BN28" i="3"/>
  <c r="H98" i="5" s="1"/>
  <c r="BM28" i="3"/>
  <c r="G98" i="5" s="1"/>
  <c r="BL28" i="3"/>
  <c r="F98" i="5" s="1"/>
  <c r="BK28" i="3" a="1"/>
  <c r="BK28" i="3" s="1"/>
  <c r="BH28" i="3"/>
  <c r="H324" i="5" s="1"/>
  <c r="BG28" i="3"/>
  <c r="G324" i="5" s="1"/>
  <c r="BF28" i="3"/>
  <c r="F324" i="5" s="1"/>
  <c r="BE28" i="3" a="1"/>
  <c r="BE28" i="3" s="1"/>
  <c r="BB28" i="3"/>
  <c r="H318" i="5" s="1"/>
  <c r="BA28" i="3"/>
  <c r="G318" i="5" s="1"/>
  <c r="AZ28" i="3"/>
  <c r="F318" i="5" s="1"/>
  <c r="AY28" i="3" a="1"/>
  <c r="AY28" i="3" s="1"/>
  <c r="AV28" i="3"/>
  <c r="H327" i="5" s="1"/>
  <c r="AU28" i="3"/>
  <c r="G327" i="5" s="1"/>
  <c r="AT28" i="3"/>
  <c r="F327" i="5" s="1"/>
  <c r="AS28" i="3" a="1"/>
  <c r="AS28" i="3" s="1"/>
  <c r="AP28" i="3"/>
  <c r="H322" i="5" s="1"/>
  <c r="AO28" i="3"/>
  <c r="G322" i="5" s="1"/>
  <c r="AN28" i="3"/>
  <c r="F322" i="5" s="1"/>
  <c r="AM28" i="3" a="1"/>
  <c r="AM28" i="3" s="1"/>
  <c r="AJ28" i="3"/>
  <c r="H321" i="5" s="1"/>
  <c r="AI28" i="3"/>
  <c r="G321" i="5" s="1"/>
  <c r="AH28" i="3"/>
  <c r="F321" i="5" s="1"/>
  <c r="AG28" i="3" a="1"/>
  <c r="AG28" i="3" s="1"/>
  <c r="AD28" i="3"/>
  <c r="H326" i="5" s="1"/>
  <c r="AC28" i="3"/>
  <c r="G326" i="5" s="1"/>
  <c r="AB28" i="3"/>
  <c r="F326" i="5" s="1"/>
  <c r="AA28" i="3" a="1"/>
  <c r="AA28" i="3" s="1"/>
  <c r="X28" i="3"/>
  <c r="H323" i="5" s="1"/>
  <c r="W28" i="3"/>
  <c r="G323" i="5" s="1"/>
  <c r="V28" i="3"/>
  <c r="F323" i="5" s="1"/>
  <c r="U28" i="3" a="1"/>
  <c r="U28" i="3" s="1"/>
  <c r="R28" i="3"/>
  <c r="H325" i="5" s="1"/>
  <c r="Q28" i="3"/>
  <c r="G325" i="5" s="1"/>
  <c r="P28" i="3"/>
  <c r="F325" i="5" s="1"/>
  <c r="O28" i="3" a="1"/>
  <c r="O28" i="3" s="1"/>
  <c r="L28" i="3"/>
  <c r="H320" i="5" s="1"/>
  <c r="K28" i="3"/>
  <c r="G320" i="5" s="1"/>
  <c r="J28" i="3"/>
  <c r="F320" i="5" s="1"/>
  <c r="I28" i="3" a="1"/>
  <c r="I28" i="3" s="1"/>
  <c r="F28" i="3"/>
  <c r="H319" i="5" s="1"/>
  <c r="E28" i="3"/>
  <c r="G319" i="5" s="1"/>
  <c r="D28" i="3"/>
  <c r="F319" i="5" s="1"/>
  <c r="C28" i="3" a="1"/>
  <c r="C28" i="3" s="1"/>
  <c r="CL27" i="3"/>
  <c r="H43" i="5" s="1"/>
  <c r="CK27" i="3"/>
  <c r="G43" i="5" s="1"/>
  <c r="CJ27" i="3"/>
  <c r="F43" i="5" s="1"/>
  <c r="CI27" i="3" a="1"/>
  <c r="CI27" i="3" s="1"/>
  <c r="CF27" i="3"/>
  <c r="H42" i="5" s="1"/>
  <c r="CE27" i="3"/>
  <c r="G42" i="5" s="1"/>
  <c r="CD27" i="3"/>
  <c r="F42" i="5" s="1"/>
  <c r="CC27" i="3" a="1"/>
  <c r="CC27" i="3" s="1"/>
  <c r="BT27" i="3"/>
  <c r="H312" i="5" s="1"/>
  <c r="BS27" i="3"/>
  <c r="G312" i="5" s="1"/>
  <c r="BR27" i="3"/>
  <c r="F312" i="5" s="1"/>
  <c r="BQ27" i="3" a="1"/>
  <c r="BQ27" i="3" s="1"/>
  <c r="BN27" i="3"/>
  <c r="H306" i="5" s="1"/>
  <c r="BM27" i="3"/>
  <c r="G306" i="5" s="1"/>
  <c r="BL27" i="3"/>
  <c r="F306" i="5" s="1"/>
  <c r="BK27" i="3" a="1"/>
  <c r="BK27" i="3" s="1"/>
  <c r="BH27" i="3"/>
  <c r="H311" i="5" s="1"/>
  <c r="BG27" i="3"/>
  <c r="G311" i="5" s="1"/>
  <c r="BF27" i="3"/>
  <c r="F311" i="5" s="1"/>
  <c r="BE27" i="3" a="1"/>
  <c r="BE27" i="3" s="1"/>
  <c r="BB27" i="3"/>
  <c r="H307" i="5" s="1"/>
  <c r="BA27" i="3"/>
  <c r="G307" i="5" s="1"/>
  <c r="AZ27" i="3"/>
  <c r="F307" i="5" s="1"/>
  <c r="AY27" i="3" a="1"/>
  <c r="AY27" i="3" s="1"/>
  <c r="AV27" i="3"/>
  <c r="H317" i="5" s="1"/>
  <c r="AU27" i="3"/>
  <c r="G317" i="5" s="1"/>
  <c r="AT27" i="3"/>
  <c r="F317" i="5" s="1"/>
  <c r="AS27" i="3" a="1"/>
  <c r="AS27" i="3" s="1"/>
  <c r="AP27" i="3"/>
  <c r="H314" i="5" s="1"/>
  <c r="AO27" i="3"/>
  <c r="G314" i="5" s="1"/>
  <c r="AN27" i="3"/>
  <c r="F314" i="5" s="1"/>
  <c r="AM27" i="3" a="1"/>
  <c r="AM27" i="3" s="1"/>
  <c r="AJ27" i="3"/>
  <c r="H310" i="5" s="1"/>
  <c r="AI27" i="3"/>
  <c r="G310" i="5" s="1"/>
  <c r="AH27" i="3"/>
  <c r="F310" i="5" s="1"/>
  <c r="AG27" i="3" a="1"/>
  <c r="AG27" i="3"/>
  <c r="AD27" i="3"/>
  <c r="H316" i="5" s="1"/>
  <c r="AC27" i="3"/>
  <c r="G316" i="5" s="1"/>
  <c r="AB27" i="3"/>
  <c r="F316" i="5" s="1"/>
  <c r="AA27" i="3" a="1"/>
  <c r="AA27" i="3" s="1"/>
  <c r="X27" i="3"/>
  <c r="H313" i="5" s="1"/>
  <c r="W27" i="3"/>
  <c r="G313" i="5" s="1"/>
  <c r="V27" i="3"/>
  <c r="F313" i="5" s="1"/>
  <c r="U27" i="3" a="1"/>
  <c r="U27" i="3" s="1"/>
  <c r="R27" i="3"/>
  <c r="H315" i="5" s="1"/>
  <c r="Q27" i="3"/>
  <c r="G315" i="5" s="1"/>
  <c r="P27" i="3"/>
  <c r="F315" i="5" s="1"/>
  <c r="O27" i="3" a="1"/>
  <c r="O27" i="3" s="1"/>
  <c r="L27" i="3"/>
  <c r="H309" i="5" s="1"/>
  <c r="K27" i="3"/>
  <c r="G309" i="5" s="1"/>
  <c r="J27" i="3"/>
  <c r="F309" i="5" s="1"/>
  <c r="I27" i="3" a="1"/>
  <c r="I27" i="3" s="1"/>
  <c r="F27" i="3"/>
  <c r="H308" i="5" s="1"/>
  <c r="E27" i="3"/>
  <c r="G308" i="5" s="1"/>
  <c r="D27" i="3"/>
  <c r="F308" i="5" s="1"/>
  <c r="C27" i="3" a="1"/>
  <c r="C27" i="3" s="1"/>
  <c r="CL26" i="3"/>
  <c r="H41" i="5" s="1"/>
  <c r="CK26" i="3"/>
  <c r="G41" i="5" s="1"/>
  <c r="CJ26" i="3"/>
  <c r="F41" i="5" s="1"/>
  <c r="CI26" i="3" a="1"/>
  <c r="CI26" i="3" s="1"/>
  <c r="CF26" i="3"/>
  <c r="H40" i="5" s="1"/>
  <c r="CE26" i="3"/>
  <c r="G40" i="5" s="1"/>
  <c r="CD26" i="3"/>
  <c r="F40" i="5" s="1"/>
  <c r="CC26" i="3" a="1"/>
  <c r="CC26" i="3" s="1"/>
  <c r="BT26" i="3"/>
  <c r="H304" i="5" s="1"/>
  <c r="BS26" i="3"/>
  <c r="G304" i="5" s="1"/>
  <c r="BR26" i="3"/>
  <c r="F304" i="5" s="1"/>
  <c r="BQ26" i="3" a="1"/>
  <c r="BQ26" i="3" s="1"/>
  <c r="BN26" i="3"/>
  <c r="H302" i="5" s="1"/>
  <c r="BM26" i="3"/>
  <c r="G302" i="5" s="1"/>
  <c r="BL26" i="3"/>
  <c r="F302" i="5" s="1"/>
  <c r="BK26" i="3" a="1"/>
  <c r="BK26" i="3" s="1"/>
  <c r="BH26" i="3"/>
  <c r="H303" i="5" s="1"/>
  <c r="BG26" i="3"/>
  <c r="G303" i="5" s="1"/>
  <c r="BF26" i="3"/>
  <c r="F303" i="5" s="1"/>
  <c r="BE26" i="3" a="1"/>
  <c r="BE26" i="3" s="1"/>
  <c r="BB26" i="3"/>
  <c r="H301" i="5" s="1"/>
  <c r="BA26" i="3"/>
  <c r="G301" i="5" s="1"/>
  <c r="AZ26" i="3"/>
  <c r="F301" i="5" s="1"/>
  <c r="AY26" i="3" a="1"/>
  <c r="AY26" i="3" s="1"/>
  <c r="AV26" i="3"/>
  <c r="H305" i="5" s="1"/>
  <c r="AU26" i="3"/>
  <c r="G305" i="5" s="1"/>
  <c r="AT26" i="3"/>
  <c r="F305" i="5" s="1"/>
  <c r="AS26" i="3" a="1"/>
  <c r="AS26" i="3" s="1"/>
  <c r="AP26" i="3"/>
  <c r="H180" i="5" s="1"/>
  <c r="AO26" i="3"/>
  <c r="G180" i="5" s="1"/>
  <c r="AN26" i="3"/>
  <c r="F180" i="5" s="1"/>
  <c r="AM26" i="3" a="1"/>
  <c r="AM26" i="3" s="1"/>
  <c r="AJ26" i="3"/>
  <c r="H178" i="5" s="1"/>
  <c r="AI26" i="3"/>
  <c r="G178" i="5" s="1"/>
  <c r="AH26" i="3"/>
  <c r="F178" i="5" s="1"/>
  <c r="AG26" i="3" a="1"/>
  <c r="AG26" i="3"/>
  <c r="AD26" i="3"/>
  <c r="H352" i="5" s="1"/>
  <c r="AC26" i="3"/>
  <c r="G352" i="5" s="1"/>
  <c r="AB26" i="3"/>
  <c r="F352" i="5" s="1"/>
  <c r="AA26" i="3" a="1"/>
  <c r="AA26" i="3" s="1"/>
  <c r="X26" i="3"/>
  <c r="H350" i="5" s="1"/>
  <c r="W26" i="3"/>
  <c r="G350" i="5" s="1"/>
  <c r="V26" i="3"/>
  <c r="F350" i="5" s="1"/>
  <c r="U26" i="3" a="1"/>
  <c r="U26" i="3" s="1"/>
  <c r="R26" i="3"/>
  <c r="H351" i="5" s="1"/>
  <c r="Q26" i="3"/>
  <c r="G351" i="5" s="1"/>
  <c r="P26" i="3"/>
  <c r="F351" i="5" s="1"/>
  <c r="O26" i="3" a="1"/>
  <c r="O26" i="3" s="1"/>
  <c r="L26" i="3"/>
  <c r="H179" i="5" s="1"/>
  <c r="K26" i="3"/>
  <c r="G179" i="5" s="1"/>
  <c r="J26" i="3"/>
  <c r="F179" i="5" s="1"/>
  <c r="I26" i="3" a="1"/>
  <c r="I26" i="3" s="1"/>
  <c r="F26" i="3"/>
  <c r="H177" i="5" s="1"/>
  <c r="E26" i="3"/>
  <c r="G177" i="5" s="1"/>
  <c r="D26" i="3"/>
  <c r="F177" i="5" s="1"/>
  <c r="C26" i="3" a="1"/>
  <c r="C26" i="3" s="1"/>
  <c r="CX25" i="3"/>
  <c r="H37" i="5" s="1"/>
  <c r="CW25" i="3"/>
  <c r="G37" i="5" s="1"/>
  <c r="CV25" i="3"/>
  <c r="F37" i="5" s="1"/>
  <c r="CU25" i="3" a="1"/>
  <c r="CU25" i="3"/>
  <c r="CL25" i="3"/>
  <c r="H39" i="5" s="1"/>
  <c r="CK25" i="3"/>
  <c r="G39" i="5" s="1"/>
  <c r="CJ25" i="3"/>
  <c r="F39" i="5" s="1"/>
  <c r="CI25" i="3" a="1"/>
  <c r="CI25" i="3" s="1"/>
  <c r="CF25" i="3"/>
  <c r="H38" i="5" s="1"/>
  <c r="CE25" i="3"/>
  <c r="G38" i="5" s="1"/>
  <c r="CD25" i="3"/>
  <c r="F38" i="5" s="1"/>
  <c r="CC25" i="3" a="1"/>
  <c r="CC25" i="3" s="1"/>
  <c r="BT25" i="3"/>
  <c r="H172" i="5" s="1"/>
  <c r="BS25" i="3"/>
  <c r="G172" i="5" s="1"/>
  <c r="BR25" i="3"/>
  <c r="F172" i="5" s="1"/>
  <c r="BQ25" i="3" a="1"/>
  <c r="BQ25" i="3" s="1"/>
  <c r="BH25" i="3"/>
  <c r="H174" i="5" s="1"/>
  <c r="BG25" i="3"/>
  <c r="G174" i="5" s="1"/>
  <c r="BF25" i="3"/>
  <c r="F174" i="5" s="1"/>
  <c r="BE25" i="3" a="1"/>
  <c r="BE25" i="3"/>
  <c r="BB25" i="3"/>
  <c r="H168" i="5" s="1"/>
  <c r="BA25" i="3"/>
  <c r="G168" i="5" s="1"/>
  <c r="AZ25" i="3"/>
  <c r="F168" i="5" s="1"/>
  <c r="AY25" i="3" a="1"/>
  <c r="AY25" i="3" s="1"/>
  <c r="AV25" i="3"/>
  <c r="H173" i="5" s="1"/>
  <c r="AU25" i="3"/>
  <c r="G173" i="5" s="1"/>
  <c r="AT25" i="3"/>
  <c r="F173" i="5" s="1"/>
  <c r="AS25" i="3" a="1"/>
  <c r="AS25" i="3" s="1"/>
  <c r="AP25" i="3"/>
  <c r="H167" i="5" s="1"/>
  <c r="AO25" i="3"/>
  <c r="G167" i="5" s="1"/>
  <c r="AN25" i="3"/>
  <c r="F167" i="5" s="1"/>
  <c r="AM25" i="3" a="1"/>
  <c r="AM25" i="3" s="1"/>
  <c r="AJ25" i="3"/>
  <c r="H170" i="5" s="1"/>
  <c r="AI25" i="3"/>
  <c r="G170" i="5" s="1"/>
  <c r="AH25" i="3"/>
  <c r="F170" i="5" s="1"/>
  <c r="AG25" i="3" a="1"/>
  <c r="AG25" i="3" s="1"/>
  <c r="AD25" i="3"/>
  <c r="H175" i="5" s="1"/>
  <c r="AC25" i="3"/>
  <c r="G175" i="5" s="1"/>
  <c r="AB25" i="3"/>
  <c r="F175" i="5" s="1"/>
  <c r="AA25" i="3" a="1"/>
  <c r="AA25" i="3" s="1"/>
  <c r="X25" i="3"/>
  <c r="H171" i="5" s="1"/>
  <c r="W25" i="3"/>
  <c r="G171" i="5" s="1"/>
  <c r="V25" i="3"/>
  <c r="F171" i="5" s="1"/>
  <c r="U25" i="3" a="1"/>
  <c r="U25" i="3" s="1"/>
  <c r="R25" i="3"/>
  <c r="H176" i="5" s="1"/>
  <c r="Q25" i="3"/>
  <c r="G176" i="5" s="1"/>
  <c r="P25" i="3"/>
  <c r="F176" i="5" s="1"/>
  <c r="O25" i="3" a="1"/>
  <c r="O25" i="3" s="1"/>
  <c r="L25" i="3"/>
  <c r="H169" i="5" s="1"/>
  <c r="K25" i="3"/>
  <c r="G169" i="5" s="1"/>
  <c r="J25" i="3"/>
  <c r="F169" i="5" s="1"/>
  <c r="I25" i="3" a="1"/>
  <c r="I25" i="3" s="1"/>
  <c r="F25" i="3"/>
  <c r="H166" i="5" s="1"/>
  <c r="E25" i="3"/>
  <c r="G166" i="5" s="1"/>
  <c r="D25" i="3"/>
  <c r="F166" i="5" s="1"/>
  <c r="C25" i="3" a="1"/>
  <c r="C25" i="3" s="1"/>
  <c r="CX24" i="3"/>
  <c r="H34" i="5" s="1"/>
  <c r="CW24" i="3"/>
  <c r="G34" i="5" s="1"/>
  <c r="CV24" i="3"/>
  <c r="F34" i="5" s="1"/>
  <c r="CU24" i="3" a="1"/>
  <c r="CU24" i="3" s="1"/>
  <c r="CL24" i="3"/>
  <c r="H36" i="5" s="1"/>
  <c r="CK24" i="3"/>
  <c r="G36" i="5" s="1"/>
  <c r="CJ24" i="3"/>
  <c r="F36" i="5" s="1"/>
  <c r="CI24" i="3" a="1"/>
  <c r="CI24" i="3" s="1"/>
  <c r="CF24" i="3"/>
  <c r="H35" i="5" s="1"/>
  <c r="CE24" i="3"/>
  <c r="G35" i="5" s="1"/>
  <c r="CD24" i="3"/>
  <c r="F35" i="5" s="1"/>
  <c r="CC24" i="3" a="1"/>
  <c r="CC24" i="3"/>
  <c r="BT24" i="3"/>
  <c r="H95" i="5" s="1"/>
  <c r="BS24" i="3"/>
  <c r="G95" i="5" s="1"/>
  <c r="BR24" i="3"/>
  <c r="F95" i="5" s="1"/>
  <c r="BQ24" i="3" a="1"/>
  <c r="BQ24" i="3" s="1"/>
  <c r="BN24" i="3"/>
  <c r="H91" i="5" s="1"/>
  <c r="BM24" i="3"/>
  <c r="G91" i="5" s="1"/>
  <c r="BL24" i="3"/>
  <c r="F91" i="5" s="1"/>
  <c r="BK24" i="3" a="1"/>
  <c r="BK24" i="3" s="1"/>
  <c r="BH24" i="3"/>
  <c r="H165" i="5" s="1"/>
  <c r="BG24" i="3"/>
  <c r="G165" i="5" s="1"/>
  <c r="BF24" i="3"/>
  <c r="F165" i="5" s="1"/>
  <c r="BE24" i="3" a="1"/>
  <c r="BE24" i="3" s="1"/>
  <c r="BB24" i="3"/>
  <c r="H161" i="5" s="1"/>
  <c r="BA24" i="3"/>
  <c r="G161" i="5" s="1"/>
  <c r="AZ24" i="3"/>
  <c r="F161" i="5" s="1"/>
  <c r="AY24" i="3" a="1"/>
  <c r="AY24" i="3" s="1"/>
  <c r="AV24" i="3"/>
  <c r="H164" i="5" s="1"/>
  <c r="AU24" i="3"/>
  <c r="G164" i="5" s="1"/>
  <c r="AT24" i="3"/>
  <c r="F164" i="5" s="1"/>
  <c r="AS24" i="3" a="1"/>
  <c r="AS24" i="3"/>
  <c r="AP24" i="3"/>
  <c r="H92" i="5" s="1"/>
  <c r="AO24" i="3"/>
  <c r="G92" i="5" s="1"/>
  <c r="AN24" i="3"/>
  <c r="F92" i="5" s="1"/>
  <c r="AM24" i="3" a="1"/>
  <c r="AM24" i="3" s="1"/>
  <c r="AJ24" i="3"/>
  <c r="H93" i="5" s="1"/>
  <c r="AI24" i="3"/>
  <c r="G93" i="5" s="1"/>
  <c r="AH24" i="3"/>
  <c r="F93" i="5" s="1"/>
  <c r="AG24" i="3" a="1"/>
  <c r="AG24" i="3"/>
  <c r="AD24" i="3"/>
  <c r="H97" i="5" s="1"/>
  <c r="AC24" i="3"/>
  <c r="G97" i="5" s="1"/>
  <c r="AB24" i="3"/>
  <c r="F97" i="5" s="1"/>
  <c r="AA24" i="3" a="1"/>
  <c r="AA24" i="3" s="1"/>
  <c r="X24" i="3"/>
  <c r="H94" i="5" s="1"/>
  <c r="W24" i="3"/>
  <c r="G94" i="5" s="1"/>
  <c r="V24" i="3"/>
  <c r="F94" i="5" s="1"/>
  <c r="U24" i="3" a="1"/>
  <c r="U24" i="3"/>
  <c r="R24" i="3"/>
  <c r="H96" i="5" s="1"/>
  <c r="Q24" i="3"/>
  <c r="G96" i="5" s="1"/>
  <c r="P24" i="3"/>
  <c r="F96" i="5" s="1"/>
  <c r="O24" i="3" a="1"/>
  <c r="O24" i="3" s="1"/>
  <c r="L24" i="3"/>
  <c r="H163" i="5" s="1"/>
  <c r="K24" i="3"/>
  <c r="G163" i="5" s="1"/>
  <c r="J24" i="3"/>
  <c r="F163" i="5" s="1"/>
  <c r="I24" i="3" a="1"/>
  <c r="I24" i="3"/>
  <c r="F24" i="3"/>
  <c r="H162" i="5" s="1"/>
  <c r="E24" i="3"/>
  <c r="G162" i="5" s="1"/>
  <c r="D24" i="3"/>
  <c r="F162" i="5" s="1"/>
  <c r="C24" i="3" a="1"/>
  <c r="C24" i="3" s="1"/>
  <c r="CL23" i="3"/>
  <c r="H33" i="5" s="1"/>
  <c r="CK23" i="3"/>
  <c r="G33" i="5" s="1"/>
  <c r="CJ23" i="3"/>
  <c r="F33" i="5" s="1"/>
  <c r="CI23" i="3" a="1"/>
  <c r="CI23" i="3"/>
  <c r="CF23" i="3"/>
  <c r="H31" i="5" s="1"/>
  <c r="CE23" i="3"/>
  <c r="G31" i="5" s="1"/>
  <c r="CD23" i="3"/>
  <c r="F31" i="5" s="1"/>
  <c r="CC23" i="3" a="1"/>
  <c r="CC23" i="3" s="1"/>
  <c r="BT23" i="3"/>
  <c r="H32" i="5" s="1"/>
  <c r="BS23" i="3"/>
  <c r="G32" i="5" s="1"/>
  <c r="BR23" i="3"/>
  <c r="F32" i="5" s="1"/>
  <c r="BQ23" i="3" a="1"/>
  <c r="BQ23" i="3"/>
  <c r="BN23" i="3"/>
  <c r="H88" i="5" s="1"/>
  <c r="BM23" i="3"/>
  <c r="G88" i="5" s="1"/>
  <c r="BL23" i="3"/>
  <c r="F88" i="5" s="1"/>
  <c r="BK23" i="3" a="1"/>
  <c r="BK23" i="3" s="1"/>
  <c r="BH23" i="3"/>
  <c r="H90" i="5" s="1"/>
  <c r="BG23" i="3"/>
  <c r="G90" i="5" s="1"/>
  <c r="BF23" i="3"/>
  <c r="F90" i="5" s="1"/>
  <c r="BE23" i="3" a="1"/>
  <c r="BE23" i="3"/>
  <c r="BB23" i="3"/>
  <c r="H293" i="5" s="1"/>
  <c r="BA23" i="3"/>
  <c r="G293" i="5" s="1"/>
  <c r="AZ23" i="3"/>
  <c r="F293" i="5" s="1"/>
  <c r="AY23" i="3" a="1"/>
  <c r="AY23" i="3" s="1"/>
  <c r="AV23" i="3"/>
  <c r="H89" i="5" s="1"/>
  <c r="AU23" i="3"/>
  <c r="G89" i="5" s="1"/>
  <c r="AT23" i="3"/>
  <c r="F89" i="5" s="1"/>
  <c r="AS23" i="3" a="1"/>
  <c r="AS23" i="3"/>
  <c r="AP23" i="3"/>
  <c r="H295" i="5" s="1"/>
  <c r="AO23" i="3"/>
  <c r="G295" i="5" s="1"/>
  <c r="AN23" i="3"/>
  <c r="F295" i="5" s="1"/>
  <c r="AM23" i="3" a="1"/>
  <c r="AM23" i="3" s="1"/>
  <c r="AJ23" i="3"/>
  <c r="H297" i="5" s="1"/>
  <c r="AI23" i="3"/>
  <c r="G297" i="5" s="1"/>
  <c r="AH23" i="3"/>
  <c r="F297" i="5" s="1"/>
  <c r="AG23" i="3" a="1"/>
  <c r="AG23" i="3"/>
  <c r="AD23" i="3"/>
  <c r="H300" i="5" s="1"/>
  <c r="AC23" i="3"/>
  <c r="G300" i="5" s="1"/>
  <c r="AB23" i="3"/>
  <c r="F300" i="5" s="1"/>
  <c r="AA23" i="3" a="1"/>
  <c r="AA23" i="3" s="1"/>
  <c r="X23" i="3"/>
  <c r="H298" i="5" s="1"/>
  <c r="W23" i="3"/>
  <c r="G298" i="5" s="1"/>
  <c r="V23" i="3"/>
  <c r="F298" i="5" s="1"/>
  <c r="U23" i="3" a="1"/>
  <c r="U23" i="3"/>
  <c r="R23" i="3"/>
  <c r="H299" i="5" s="1"/>
  <c r="Q23" i="3"/>
  <c r="G299" i="5" s="1"/>
  <c r="P23" i="3"/>
  <c r="F299" i="5" s="1"/>
  <c r="O23" i="3" a="1"/>
  <c r="O23" i="3" s="1"/>
  <c r="L23" i="3"/>
  <c r="H296" i="5" s="1"/>
  <c r="K23" i="3"/>
  <c r="G296" i="5" s="1"/>
  <c r="J23" i="3"/>
  <c r="F296" i="5" s="1"/>
  <c r="I23" i="3" a="1"/>
  <c r="I23" i="3"/>
  <c r="F23" i="3"/>
  <c r="H294" i="5" s="1"/>
  <c r="E23" i="3"/>
  <c r="G294" i="5" s="1"/>
  <c r="D23" i="3"/>
  <c r="F294" i="5" s="1"/>
  <c r="C23" i="3" a="1"/>
  <c r="C23" i="3" s="1"/>
  <c r="CL22" i="3"/>
  <c r="H30" i="5" s="1"/>
  <c r="CK22" i="3"/>
  <c r="G30" i="5" s="1"/>
  <c r="CJ22" i="3"/>
  <c r="F30" i="5" s="1"/>
  <c r="CI22" i="3" a="1"/>
  <c r="CI22" i="3"/>
  <c r="CF22" i="3"/>
  <c r="H29" i="5" s="1"/>
  <c r="CE22" i="3"/>
  <c r="G29" i="5" s="1"/>
  <c r="CD22" i="3"/>
  <c r="F29" i="5" s="1"/>
  <c r="CC22" i="3" a="1"/>
  <c r="CC22" i="3" s="1"/>
  <c r="BT22" i="3"/>
  <c r="H290" i="5" s="1"/>
  <c r="BS22" i="3"/>
  <c r="G290" i="5" s="1"/>
  <c r="BR22" i="3"/>
  <c r="F290" i="5" s="1"/>
  <c r="BQ22" i="3" a="1"/>
  <c r="BQ22" i="3"/>
  <c r="BN22" i="3"/>
  <c r="H286" i="5" s="1"/>
  <c r="BM22" i="3"/>
  <c r="G286" i="5" s="1"/>
  <c r="BL22" i="3"/>
  <c r="F286" i="5" s="1"/>
  <c r="BK22" i="3" a="1"/>
  <c r="BK22" i="3" s="1"/>
  <c r="BH22" i="3"/>
  <c r="H86" i="5" s="1"/>
  <c r="BG22" i="3"/>
  <c r="G86" i="5" s="1"/>
  <c r="BF22" i="3"/>
  <c r="F86" i="5" s="1"/>
  <c r="BE22" i="3" a="1"/>
  <c r="BE22" i="3"/>
  <c r="BB22" i="3"/>
  <c r="H285" i="5" s="1"/>
  <c r="BA22" i="3"/>
  <c r="G285" i="5" s="1"/>
  <c r="AZ22" i="3"/>
  <c r="F285" i="5" s="1"/>
  <c r="AY22" i="3" a="1"/>
  <c r="AY22" i="3" s="1"/>
  <c r="AV22" i="3"/>
  <c r="H87" i="5" s="1"/>
  <c r="AU22" i="3"/>
  <c r="G87" i="5" s="1"/>
  <c r="AT22" i="3"/>
  <c r="F87" i="5" s="1"/>
  <c r="AS22" i="3" a="1"/>
  <c r="AS22" i="3"/>
  <c r="AP22" i="3"/>
  <c r="H284" i="5" s="1"/>
  <c r="AO22" i="3"/>
  <c r="G284" i="5" s="1"/>
  <c r="AN22" i="3"/>
  <c r="F284" i="5" s="1"/>
  <c r="AM22" i="3" a="1"/>
  <c r="AM22" i="3" s="1"/>
  <c r="AJ22" i="3"/>
  <c r="H288" i="5" s="1"/>
  <c r="AI22" i="3"/>
  <c r="G288" i="5" s="1"/>
  <c r="AH22" i="3"/>
  <c r="F288" i="5" s="1"/>
  <c r="AG22" i="3" a="1"/>
  <c r="AG22" i="3"/>
  <c r="AD22" i="3"/>
  <c r="H291" i="5" s="1"/>
  <c r="AC22" i="3"/>
  <c r="G291" i="5" s="1"/>
  <c r="AB22" i="3"/>
  <c r="F291" i="5" s="1"/>
  <c r="AA22" i="3" a="1"/>
  <c r="AA22" i="3" s="1"/>
  <c r="X22" i="3"/>
  <c r="H289" i="5" s="1"/>
  <c r="W22" i="3"/>
  <c r="G289" i="5" s="1"/>
  <c r="V22" i="3"/>
  <c r="F289" i="5" s="1"/>
  <c r="U22" i="3" a="1"/>
  <c r="U22" i="3"/>
  <c r="R22" i="3"/>
  <c r="H292" i="5" s="1"/>
  <c r="Q22" i="3"/>
  <c r="G292" i="5" s="1"/>
  <c r="P22" i="3"/>
  <c r="F292" i="5" s="1"/>
  <c r="O22" i="3" a="1"/>
  <c r="O22" i="3" s="1"/>
  <c r="L22" i="3"/>
  <c r="H287" i="5" s="1"/>
  <c r="K22" i="3"/>
  <c r="G287" i="5" s="1"/>
  <c r="J22" i="3"/>
  <c r="F287" i="5" s="1"/>
  <c r="I22" i="3" a="1"/>
  <c r="I22" i="3"/>
  <c r="F22" i="3"/>
  <c r="H283" i="5" s="1"/>
  <c r="E22" i="3"/>
  <c r="G283" i="5" s="1"/>
  <c r="D22" i="3"/>
  <c r="F283" i="5" s="1"/>
  <c r="C22" i="3" a="1"/>
  <c r="C22" i="3" s="1"/>
  <c r="CL21" i="3"/>
  <c r="H28" i="5" s="1"/>
  <c r="CK21" i="3"/>
  <c r="G28" i="5" s="1"/>
  <c r="CJ21" i="3"/>
  <c r="F28" i="5" s="1"/>
  <c r="CI21" i="3" a="1"/>
  <c r="CI21" i="3"/>
  <c r="CF21" i="3"/>
  <c r="H27" i="5" s="1"/>
  <c r="CE21" i="3"/>
  <c r="G27" i="5" s="1"/>
  <c r="CD21" i="3"/>
  <c r="F27" i="5" s="1"/>
  <c r="CC21" i="3" a="1"/>
  <c r="CC21" i="3" s="1"/>
  <c r="BT21" i="3"/>
  <c r="H160" i="5" s="1"/>
  <c r="BS21" i="3"/>
  <c r="G160" i="5" s="1"/>
  <c r="BR21" i="3"/>
  <c r="F160" i="5" s="1"/>
  <c r="BQ21" i="3" a="1"/>
  <c r="BQ21" i="3"/>
  <c r="BN21" i="3"/>
  <c r="H275" i="5" s="1"/>
  <c r="BM21" i="3"/>
  <c r="G275" i="5" s="1"/>
  <c r="BL21" i="3"/>
  <c r="F275" i="5" s="1"/>
  <c r="BK21" i="3" a="1"/>
  <c r="BK21" i="3" s="1"/>
  <c r="BH21" i="3"/>
  <c r="H85" i="5" s="1"/>
  <c r="BG21" i="3"/>
  <c r="G85" i="5" s="1"/>
  <c r="BF21" i="3"/>
  <c r="F85" i="5" s="1"/>
  <c r="BE21" i="3" a="1"/>
  <c r="BE21" i="3"/>
  <c r="BB21" i="3"/>
  <c r="H276" i="5" s="1"/>
  <c r="BA21" i="3"/>
  <c r="G276" i="5" s="1"/>
  <c r="AZ21" i="3"/>
  <c r="F276" i="5" s="1"/>
  <c r="AY21" i="3" a="1"/>
  <c r="AY21" i="3" s="1"/>
  <c r="AV21" i="3"/>
  <c r="H280" i="5" s="1"/>
  <c r="AU21" i="3"/>
  <c r="G280" i="5" s="1"/>
  <c r="AT21" i="3"/>
  <c r="F280" i="5" s="1"/>
  <c r="AS21" i="3" a="1"/>
  <c r="AS21" i="3"/>
  <c r="AP21" i="3"/>
  <c r="H274" i="5" s="1"/>
  <c r="AO21" i="3"/>
  <c r="G274" i="5" s="1"/>
  <c r="AN21" i="3"/>
  <c r="F274" i="5" s="1"/>
  <c r="AM21" i="3" a="1"/>
  <c r="AM21" i="3" s="1"/>
  <c r="AJ21" i="3"/>
  <c r="H278" i="5" s="1"/>
  <c r="AI21" i="3"/>
  <c r="G278" i="5" s="1"/>
  <c r="AH21" i="3"/>
  <c r="F278" i="5" s="1"/>
  <c r="AG21" i="3" a="1"/>
  <c r="AG21" i="3"/>
  <c r="AD21" i="3"/>
  <c r="H281" i="5" s="1"/>
  <c r="AC21" i="3"/>
  <c r="G281" i="5" s="1"/>
  <c r="AB21" i="3"/>
  <c r="F281" i="5" s="1"/>
  <c r="AA21" i="3" a="1"/>
  <c r="AA21" i="3" s="1"/>
  <c r="X21" i="3"/>
  <c r="H279" i="5" s="1"/>
  <c r="W21" i="3"/>
  <c r="G279" i="5" s="1"/>
  <c r="V21" i="3"/>
  <c r="F279" i="5" s="1"/>
  <c r="U21" i="3" a="1"/>
  <c r="U21" i="3"/>
  <c r="R21" i="3"/>
  <c r="H282" i="5" s="1"/>
  <c r="Q21" i="3"/>
  <c r="G282" i="5" s="1"/>
  <c r="P21" i="3"/>
  <c r="F282" i="5" s="1"/>
  <c r="O21" i="3" a="1"/>
  <c r="O21" i="3" s="1"/>
  <c r="L21" i="3"/>
  <c r="H277" i="5" s="1"/>
  <c r="K21" i="3"/>
  <c r="G277" i="5" s="1"/>
  <c r="J21" i="3"/>
  <c r="F277" i="5" s="1"/>
  <c r="I21" i="3" a="1"/>
  <c r="I21" i="3"/>
  <c r="F21" i="3"/>
  <c r="H273" i="5" s="1"/>
  <c r="E21" i="3"/>
  <c r="G273" i="5" s="1"/>
  <c r="D21" i="3"/>
  <c r="F273" i="5" s="1"/>
  <c r="C21" i="3" a="1"/>
  <c r="C21" i="3" s="1"/>
  <c r="CX15" i="3"/>
  <c r="H82" i="5" s="1"/>
  <c r="CW15" i="3"/>
  <c r="G82" i="5" s="1"/>
  <c r="CV15" i="3"/>
  <c r="F82" i="5" s="1"/>
  <c r="CU15" i="3" a="1"/>
  <c r="CU15" i="3"/>
  <c r="CR15" i="3"/>
  <c r="H80" i="5" s="1"/>
  <c r="CQ15" i="3"/>
  <c r="G80" i="5" s="1"/>
  <c r="CP15" i="3"/>
  <c r="F80" i="5" s="1"/>
  <c r="CO15" i="3" a="1"/>
  <c r="CO15" i="3" s="1"/>
  <c r="CL15" i="3"/>
  <c r="H84" i="5" s="1"/>
  <c r="CK15" i="3"/>
  <c r="G84" i="5" s="1"/>
  <c r="CJ15" i="3"/>
  <c r="F84" i="5" s="1"/>
  <c r="CI15" i="3" a="1"/>
  <c r="CI15" i="3"/>
  <c r="BN15" i="3"/>
  <c r="H79" i="5" s="1"/>
  <c r="BM15" i="3"/>
  <c r="G79" i="5" s="1"/>
  <c r="BL15" i="3"/>
  <c r="F79" i="5" s="1"/>
  <c r="BK15" i="3" a="1"/>
  <c r="BK15" i="3" s="1"/>
  <c r="BH15" i="3"/>
  <c r="H348" i="5" s="1"/>
  <c r="BG15" i="3"/>
  <c r="G348" i="5" s="1"/>
  <c r="BF15" i="3"/>
  <c r="F348" i="5" s="1"/>
  <c r="BE15" i="3" a="1"/>
  <c r="BE15" i="3"/>
  <c r="BB15" i="3"/>
  <c r="H347" i="5" s="1"/>
  <c r="BA15" i="3"/>
  <c r="G347" i="5" s="1"/>
  <c r="AZ15" i="3"/>
  <c r="F347" i="5" s="1"/>
  <c r="AY15" i="3" a="1"/>
  <c r="AY15" i="3" s="1"/>
  <c r="AV15" i="3"/>
  <c r="H349" i="5" s="1"/>
  <c r="AU15" i="3"/>
  <c r="G349" i="5" s="1"/>
  <c r="AT15" i="3"/>
  <c r="F349" i="5" s="1"/>
  <c r="AS15" i="3" a="1"/>
  <c r="AS15" i="3"/>
  <c r="AP15" i="3"/>
  <c r="H158" i="5" s="1"/>
  <c r="AO15" i="3"/>
  <c r="G158" i="5" s="1"/>
  <c r="AN15" i="3"/>
  <c r="F158" i="5" s="1"/>
  <c r="AM15" i="3" a="1"/>
  <c r="AM15" i="3" s="1"/>
  <c r="AJ15" i="3"/>
  <c r="H271" i="5" s="1"/>
  <c r="AI15" i="3"/>
  <c r="G271" i="5" s="1"/>
  <c r="AH15" i="3"/>
  <c r="F271" i="5" s="1"/>
  <c r="AG15" i="3" a="1"/>
  <c r="AG15" i="3"/>
  <c r="AD15" i="3"/>
  <c r="H159" i="5" s="1"/>
  <c r="AC15" i="3"/>
  <c r="G159" i="5" s="1"/>
  <c r="AB15" i="3"/>
  <c r="F159" i="5" s="1"/>
  <c r="AA15" i="3" a="1"/>
  <c r="AA15" i="3" s="1"/>
  <c r="X15" i="3"/>
  <c r="H83" i="5" s="1"/>
  <c r="W15" i="3"/>
  <c r="G83" i="5" s="1"/>
  <c r="V15" i="3"/>
  <c r="F83" i="5" s="1"/>
  <c r="U15" i="3" a="1"/>
  <c r="U15" i="3"/>
  <c r="R15" i="3"/>
  <c r="H272" i="5" s="1"/>
  <c r="Q15" i="3"/>
  <c r="G272" i="5" s="1"/>
  <c r="P15" i="3"/>
  <c r="F272" i="5" s="1"/>
  <c r="O15" i="3" a="1"/>
  <c r="O15" i="3" s="1"/>
  <c r="L15" i="3"/>
  <c r="H81" i="5" s="1"/>
  <c r="K15" i="3"/>
  <c r="G81" i="5" s="1"/>
  <c r="J15" i="3"/>
  <c r="F81" i="5" s="1"/>
  <c r="I15" i="3" a="1"/>
  <c r="I15" i="3"/>
  <c r="F15" i="3"/>
  <c r="H270" i="5" s="1"/>
  <c r="E15" i="3"/>
  <c r="G270" i="5" s="1"/>
  <c r="D15" i="3"/>
  <c r="F270" i="5" s="1"/>
  <c r="C15" i="3" a="1"/>
  <c r="C15" i="3" s="1"/>
  <c r="CX14" i="3"/>
  <c r="H25" i="5" s="1"/>
  <c r="CW14" i="3"/>
  <c r="G25" i="5" s="1"/>
  <c r="CV14" i="3"/>
  <c r="F25" i="5" s="1"/>
  <c r="CU14" i="3" a="1"/>
  <c r="CU14" i="3"/>
  <c r="CR14" i="3"/>
  <c r="H24" i="5" s="1"/>
  <c r="CQ14" i="3"/>
  <c r="G24" i="5" s="1"/>
  <c r="CP14" i="3"/>
  <c r="F24" i="5" s="1"/>
  <c r="CO14" i="3" a="1"/>
  <c r="CO14" i="3" s="1"/>
  <c r="CL14" i="3"/>
  <c r="H77" i="5" s="1"/>
  <c r="CK14" i="3"/>
  <c r="G77" i="5" s="1"/>
  <c r="CJ14" i="3"/>
  <c r="F77" i="5" s="1"/>
  <c r="CI14" i="3" a="1"/>
  <c r="CI14" i="3"/>
  <c r="BN14" i="3"/>
  <c r="H76" i="5" s="1"/>
  <c r="BM14" i="3"/>
  <c r="G76" i="5" s="1"/>
  <c r="BL14" i="3"/>
  <c r="F76" i="5" s="1"/>
  <c r="BK14" i="3" a="1"/>
  <c r="BK14" i="3" s="1"/>
  <c r="BH14" i="3"/>
  <c r="H155" i="5" s="1"/>
  <c r="BG14" i="3"/>
  <c r="G155" i="5" s="1"/>
  <c r="BF14" i="3"/>
  <c r="F155" i="5" s="1"/>
  <c r="BE14" i="3" a="1"/>
  <c r="BE14" i="3"/>
  <c r="BB14" i="3"/>
  <c r="H266" i="5" s="1"/>
  <c r="BA14" i="3"/>
  <c r="G266" i="5" s="1"/>
  <c r="AZ14" i="3"/>
  <c r="F266" i="5" s="1"/>
  <c r="AY14" i="3" a="1"/>
  <c r="AY14" i="3" s="1"/>
  <c r="AV14" i="3"/>
  <c r="H157" i="5" s="1"/>
  <c r="AU14" i="3"/>
  <c r="G157" i="5" s="1"/>
  <c r="AT14" i="3"/>
  <c r="F157" i="5" s="1"/>
  <c r="AS14" i="3" a="1"/>
  <c r="AS14" i="3"/>
  <c r="AP14" i="3"/>
  <c r="H156" i="5" s="1"/>
  <c r="AO14" i="3"/>
  <c r="G156" i="5" s="1"/>
  <c r="AN14" i="3"/>
  <c r="F156" i="5" s="1"/>
  <c r="AM14" i="3" a="1"/>
  <c r="AM14" i="3" s="1"/>
  <c r="AJ14" i="3"/>
  <c r="H268" i="5" s="1"/>
  <c r="AI14" i="3"/>
  <c r="G268" i="5" s="1"/>
  <c r="AH14" i="3"/>
  <c r="F268" i="5" s="1"/>
  <c r="AG14" i="3" a="1"/>
  <c r="AG14" i="3"/>
  <c r="AD14" i="3"/>
  <c r="H26" i="5" s="1"/>
  <c r="AC14" i="3"/>
  <c r="G26" i="5" s="1"/>
  <c r="AB14" i="3"/>
  <c r="F26" i="5" s="1"/>
  <c r="AA14" i="3" a="1"/>
  <c r="AA14" i="3" s="1"/>
  <c r="X14" i="3"/>
  <c r="H269" i="5" s="1"/>
  <c r="W14" i="3"/>
  <c r="G269" i="5" s="1"/>
  <c r="V14" i="3"/>
  <c r="F269" i="5" s="1"/>
  <c r="U14" i="3" a="1"/>
  <c r="U14" i="3"/>
  <c r="R14" i="3"/>
  <c r="H78" i="5" s="1"/>
  <c r="Q14" i="3"/>
  <c r="G78" i="5" s="1"/>
  <c r="P14" i="3"/>
  <c r="F78" i="5" s="1"/>
  <c r="O14" i="3" a="1"/>
  <c r="O14" i="3" s="1"/>
  <c r="L14" i="3"/>
  <c r="H267" i="5" s="1"/>
  <c r="K14" i="3"/>
  <c r="G267" i="5" s="1"/>
  <c r="J14" i="3"/>
  <c r="F267" i="5" s="1"/>
  <c r="I14" i="3" a="1"/>
  <c r="I14" i="3"/>
  <c r="F14" i="3"/>
  <c r="H265" i="5" s="1"/>
  <c r="E14" i="3"/>
  <c r="G265" i="5" s="1"/>
  <c r="D14" i="3"/>
  <c r="F265" i="5" s="1"/>
  <c r="C14" i="3" a="1"/>
  <c r="C14" i="3" s="1"/>
  <c r="CX13" i="3"/>
  <c r="H22" i="5" s="1"/>
  <c r="CW13" i="3"/>
  <c r="G22" i="5" s="1"/>
  <c r="CV13" i="3"/>
  <c r="F22" i="5" s="1"/>
  <c r="CU13" i="3" a="1"/>
  <c r="CU13" i="3"/>
  <c r="CR13" i="3"/>
  <c r="H20" i="5" s="1"/>
  <c r="CQ13" i="3"/>
  <c r="G20" i="5" s="1"/>
  <c r="CP13" i="3"/>
  <c r="F20" i="5" s="1"/>
  <c r="CO13" i="3" a="1"/>
  <c r="CO13" i="3" s="1"/>
  <c r="CL13" i="3"/>
  <c r="H21" i="5" s="1"/>
  <c r="CK13" i="3"/>
  <c r="G21" i="5" s="1"/>
  <c r="CJ13" i="3"/>
  <c r="F21" i="5" s="1"/>
  <c r="CI13" i="3" a="1"/>
  <c r="CI13" i="3"/>
  <c r="CF13" i="3"/>
  <c r="H75" i="5" s="1"/>
  <c r="CE13" i="3"/>
  <c r="G75" i="5" s="1"/>
  <c r="CD13" i="3"/>
  <c r="F75" i="5" s="1"/>
  <c r="CC13" i="3" a="1"/>
  <c r="CC13" i="3" s="1"/>
  <c r="BT13" i="3"/>
  <c r="H23" i="5" s="1"/>
  <c r="BS13" i="3"/>
  <c r="G23" i="5" s="1"/>
  <c r="BR13" i="3"/>
  <c r="F23" i="5" s="1"/>
  <c r="BQ13" i="3" a="1"/>
  <c r="BQ13" i="3"/>
  <c r="BN13" i="3"/>
  <c r="H74" i="5" s="1"/>
  <c r="BM13" i="3"/>
  <c r="G74" i="5" s="1"/>
  <c r="BL13" i="3"/>
  <c r="F74" i="5" s="1"/>
  <c r="BK13" i="3" a="1"/>
  <c r="BK13" i="3" s="1"/>
  <c r="BH13" i="3"/>
  <c r="H153" i="5" s="1"/>
  <c r="BG13" i="3"/>
  <c r="G153" i="5" s="1"/>
  <c r="BF13" i="3"/>
  <c r="F153" i="5" s="1"/>
  <c r="BE13" i="3" a="1"/>
  <c r="BE13" i="3"/>
  <c r="BB13" i="3"/>
  <c r="H151" i="5" s="1"/>
  <c r="BA13" i="3"/>
  <c r="G151" i="5" s="1"/>
  <c r="AZ13" i="3"/>
  <c r="F151" i="5" s="1"/>
  <c r="AY13" i="3" a="1"/>
  <c r="AY13" i="3" s="1"/>
  <c r="AV13" i="3"/>
  <c r="H154" i="5" s="1"/>
  <c r="AU13" i="3"/>
  <c r="G154" i="5" s="1"/>
  <c r="AT13" i="3"/>
  <c r="F154" i="5" s="1"/>
  <c r="AS13" i="3" a="1"/>
  <c r="AS13" i="3"/>
  <c r="AP13" i="3"/>
  <c r="H152" i="5" s="1"/>
  <c r="AO13" i="3"/>
  <c r="G152" i="5" s="1"/>
  <c r="AN13" i="3"/>
  <c r="F152" i="5" s="1"/>
  <c r="AM13" i="3" a="1"/>
  <c r="AM13" i="3" s="1"/>
  <c r="AJ13" i="3"/>
  <c r="H261" i="5" s="1"/>
  <c r="AI13" i="3"/>
  <c r="G261" i="5" s="1"/>
  <c r="AH13" i="3"/>
  <c r="F261" i="5" s="1"/>
  <c r="AG13" i="3" a="1"/>
  <c r="AG13" i="3"/>
  <c r="AD13" i="3"/>
  <c r="H264" i="5" s="1"/>
  <c r="AC13" i="3"/>
  <c r="G264" i="5" s="1"/>
  <c r="AB13" i="3"/>
  <c r="F264" i="5" s="1"/>
  <c r="AA13" i="3" a="1"/>
  <c r="AA13" i="3" s="1"/>
  <c r="X13" i="3"/>
  <c r="H262" i="5" s="1"/>
  <c r="W13" i="3"/>
  <c r="G262" i="5" s="1"/>
  <c r="V13" i="3"/>
  <c r="F262" i="5" s="1"/>
  <c r="U13" i="3" a="1"/>
  <c r="U13" i="3"/>
  <c r="R13" i="3"/>
  <c r="H263" i="5" s="1"/>
  <c r="Q13" i="3"/>
  <c r="G263" i="5" s="1"/>
  <c r="P13" i="3"/>
  <c r="F263" i="5" s="1"/>
  <c r="O13" i="3" a="1"/>
  <c r="O13" i="3" s="1"/>
  <c r="L13" i="3"/>
  <c r="H260" i="5" s="1"/>
  <c r="K13" i="3"/>
  <c r="G260" i="5" s="1"/>
  <c r="J13" i="3"/>
  <c r="F260" i="5" s="1"/>
  <c r="I13" i="3" a="1"/>
  <c r="I13" i="3"/>
  <c r="F13" i="3"/>
  <c r="H259" i="5" s="1"/>
  <c r="E13" i="3"/>
  <c r="G259" i="5" s="1"/>
  <c r="D13" i="3"/>
  <c r="F259" i="5" s="1"/>
  <c r="C13" i="3" a="1"/>
  <c r="C13" i="3" s="1"/>
  <c r="CX12" i="3"/>
  <c r="H18" i="5" s="1"/>
  <c r="CW12" i="3"/>
  <c r="G18" i="5" s="1"/>
  <c r="CV12" i="3"/>
  <c r="F18" i="5" s="1"/>
  <c r="CU12" i="3" a="1"/>
  <c r="CU12" i="3"/>
  <c r="CR12" i="3"/>
  <c r="H17" i="5" s="1"/>
  <c r="CQ12" i="3"/>
  <c r="G17" i="5" s="1"/>
  <c r="CP12" i="3"/>
  <c r="F17" i="5" s="1"/>
  <c r="CO12" i="3" a="1"/>
  <c r="CO12" i="3" s="1"/>
  <c r="CL12" i="3"/>
  <c r="H73" i="5" s="1"/>
  <c r="CK12" i="3"/>
  <c r="G73" i="5" s="1"/>
  <c r="CJ12" i="3"/>
  <c r="F73" i="5" s="1"/>
  <c r="CI12" i="3" a="1"/>
  <c r="CI12" i="3"/>
  <c r="CF12" i="3"/>
  <c r="H72" i="5" s="1"/>
  <c r="CE12" i="3"/>
  <c r="G72" i="5" s="1"/>
  <c r="CD12" i="3"/>
  <c r="F72" i="5" s="1"/>
  <c r="CC12" i="3" a="1"/>
  <c r="CC12" i="3" s="1"/>
  <c r="BT12" i="3"/>
  <c r="H19" i="5" s="1"/>
  <c r="BS12" i="3"/>
  <c r="G19" i="5" s="1"/>
  <c r="BR12" i="3"/>
  <c r="F19" i="5" s="1"/>
  <c r="BQ12" i="3" a="1"/>
  <c r="BQ12" i="3"/>
  <c r="BN12" i="3"/>
  <c r="H71" i="5" s="1"/>
  <c r="BM12" i="3"/>
  <c r="G71" i="5" s="1"/>
  <c r="BL12" i="3"/>
  <c r="F71" i="5" s="1"/>
  <c r="BK12" i="3" a="1"/>
  <c r="BK12" i="3" s="1"/>
  <c r="BH12" i="3"/>
  <c r="H149" i="5" s="1"/>
  <c r="BG12" i="3"/>
  <c r="G149" i="5" s="1"/>
  <c r="BF12" i="3"/>
  <c r="F149" i="5" s="1"/>
  <c r="BE12" i="3" a="1"/>
  <c r="BE12" i="3"/>
  <c r="BB12" i="3"/>
  <c r="H147" i="5" s="1"/>
  <c r="BA12" i="3"/>
  <c r="G147" i="5" s="1"/>
  <c r="AZ12" i="3"/>
  <c r="F147" i="5" s="1"/>
  <c r="AY12" i="3" a="1"/>
  <c r="AY12" i="3" s="1"/>
  <c r="AV12" i="3"/>
  <c r="H150" i="5" s="1"/>
  <c r="AU12" i="3"/>
  <c r="G150" i="5" s="1"/>
  <c r="AT12" i="3"/>
  <c r="F150" i="5" s="1"/>
  <c r="AS12" i="3" a="1"/>
  <c r="AS12" i="3"/>
  <c r="AP12" i="3"/>
  <c r="H148" i="5" s="1"/>
  <c r="AO12" i="3"/>
  <c r="G148" i="5" s="1"/>
  <c r="AN12" i="3"/>
  <c r="F148" i="5" s="1"/>
  <c r="AM12" i="3" a="1"/>
  <c r="AM12" i="3" s="1"/>
  <c r="AJ12" i="3"/>
  <c r="H255" i="5" s="1"/>
  <c r="AI12" i="3"/>
  <c r="G255" i="5" s="1"/>
  <c r="AH12" i="3"/>
  <c r="F255" i="5" s="1"/>
  <c r="AG12" i="3" a="1"/>
  <c r="AG12" i="3"/>
  <c r="AD12" i="3"/>
  <c r="H258" i="5" s="1"/>
  <c r="AC12" i="3"/>
  <c r="G258" i="5" s="1"/>
  <c r="AB12" i="3"/>
  <c r="F258" i="5" s="1"/>
  <c r="AA12" i="3" a="1"/>
  <c r="AA12" i="3" s="1"/>
  <c r="X12" i="3"/>
  <c r="H256" i="5" s="1"/>
  <c r="W12" i="3"/>
  <c r="G256" i="5" s="1"/>
  <c r="V12" i="3"/>
  <c r="F256" i="5" s="1"/>
  <c r="U12" i="3" a="1"/>
  <c r="U12" i="3"/>
  <c r="R12" i="3"/>
  <c r="H257" i="5" s="1"/>
  <c r="Q12" i="3"/>
  <c r="G257" i="5" s="1"/>
  <c r="P12" i="3"/>
  <c r="F257" i="5" s="1"/>
  <c r="O12" i="3" a="1"/>
  <c r="O12" i="3" s="1"/>
  <c r="L12" i="3"/>
  <c r="H254" i="5" s="1"/>
  <c r="K12" i="3"/>
  <c r="G254" i="5" s="1"/>
  <c r="J12" i="3"/>
  <c r="F254" i="5" s="1"/>
  <c r="I12" i="3" a="1"/>
  <c r="I12" i="3"/>
  <c r="F12" i="3"/>
  <c r="H253" i="5" s="1"/>
  <c r="E12" i="3"/>
  <c r="G253" i="5" s="1"/>
  <c r="D12" i="3"/>
  <c r="F253" i="5" s="1"/>
  <c r="C12" i="3" a="1"/>
  <c r="C12" i="3" s="1"/>
  <c r="CX11" i="3"/>
  <c r="H16" i="5" s="1"/>
  <c r="CW11" i="3"/>
  <c r="G16" i="5" s="1"/>
  <c r="CV11" i="3"/>
  <c r="F16" i="5" s="1"/>
  <c r="CU11" i="3" a="1"/>
  <c r="CU11" i="3"/>
  <c r="CR11" i="3"/>
  <c r="H15" i="5" s="1"/>
  <c r="CQ11" i="3"/>
  <c r="G15" i="5" s="1"/>
  <c r="CP11" i="3"/>
  <c r="F15" i="5" s="1"/>
  <c r="CO11" i="3" a="1"/>
  <c r="CO11" i="3" s="1"/>
  <c r="CL11" i="3"/>
  <c r="H69" i="5" s="1"/>
  <c r="CK11" i="3"/>
  <c r="G69" i="5" s="1"/>
  <c r="CJ11" i="3"/>
  <c r="F69" i="5" s="1"/>
  <c r="CI11" i="3" a="1"/>
  <c r="CI11" i="3"/>
  <c r="CF11" i="3"/>
  <c r="H68" i="5" s="1"/>
  <c r="CE11" i="3"/>
  <c r="G68" i="5" s="1"/>
  <c r="CD11" i="3"/>
  <c r="F68" i="5" s="1"/>
  <c r="CC11" i="3" a="1"/>
  <c r="CC11" i="3" s="1"/>
  <c r="BT11" i="3"/>
  <c r="H70" i="5" s="1"/>
  <c r="BS11" i="3"/>
  <c r="G70" i="5" s="1"/>
  <c r="BR11" i="3"/>
  <c r="F70" i="5" s="1"/>
  <c r="BQ11" i="3" a="1"/>
  <c r="BQ11" i="3"/>
  <c r="BN11" i="3"/>
  <c r="H67" i="5" s="1"/>
  <c r="BM11" i="3"/>
  <c r="G67" i="5" s="1"/>
  <c r="BL11" i="3"/>
  <c r="F67" i="5" s="1"/>
  <c r="BK11" i="3" a="1"/>
  <c r="BK11" i="3" s="1"/>
  <c r="BH11" i="3"/>
  <c r="H145" i="5" s="1"/>
  <c r="BG11" i="3"/>
  <c r="G145" i="5" s="1"/>
  <c r="BF11" i="3"/>
  <c r="F145" i="5" s="1"/>
  <c r="BE11" i="3" a="1"/>
  <c r="BE11" i="3"/>
  <c r="BB11" i="3"/>
  <c r="H143" i="5" s="1"/>
  <c r="BA11" i="3"/>
  <c r="G143" i="5" s="1"/>
  <c r="AZ11" i="3"/>
  <c r="F143" i="5" s="1"/>
  <c r="AY11" i="3" a="1"/>
  <c r="AY11" i="3" s="1"/>
  <c r="AV11" i="3"/>
  <c r="H146" i="5" s="1"/>
  <c r="AU11" i="3"/>
  <c r="G146" i="5" s="1"/>
  <c r="AT11" i="3"/>
  <c r="F146" i="5" s="1"/>
  <c r="AS11" i="3" a="1"/>
  <c r="AS11" i="3"/>
  <c r="AP11" i="3"/>
  <c r="H144" i="5" s="1"/>
  <c r="AO11" i="3"/>
  <c r="G144" i="5" s="1"/>
  <c r="AN11" i="3"/>
  <c r="F144" i="5" s="1"/>
  <c r="AM11" i="3" a="1"/>
  <c r="AM11" i="3" s="1"/>
  <c r="AJ11" i="3"/>
  <c r="H248" i="5" s="1"/>
  <c r="AI11" i="3"/>
  <c r="G248" i="5" s="1"/>
  <c r="AH11" i="3"/>
  <c r="F248" i="5" s="1"/>
  <c r="AG11" i="3" a="1"/>
  <c r="AG11" i="3"/>
  <c r="AD11" i="3"/>
  <c r="H251" i="5" s="1"/>
  <c r="AC11" i="3"/>
  <c r="G251" i="5" s="1"/>
  <c r="AB11" i="3"/>
  <c r="F251" i="5" s="1"/>
  <c r="AA11" i="3" a="1"/>
  <c r="AA11" i="3" s="1"/>
  <c r="X11" i="3"/>
  <c r="H250" i="5" s="1"/>
  <c r="W11" i="3"/>
  <c r="G250" i="5" s="1"/>
  <c r="V11" i="3"/>
  <c r="F250" i="5" s="1"/>
  <c r="U11" i="3" a="1"/>
  <c r="U11" i="3"/>
  <c r="R11" i="3"/>
  <c r="H252" i="5" s="1"/>
  <c r="Q11" i="3"/>
  <c r="G252" i="5" s="1"/>
  <c r="P11" i="3"/>
  <c r="F252" i="5" s="1"/>
  <c r="O11" i="3" a="1"/>
  <c r="O11" i="3" s="1"/>
  <c r="L11" i="3"/>
  <c r="H249" i="5" s="1"/>
  <c r="K11" i="3"/>
  <c r="G249" i="5" s="1"/>
  <c r="J11" i="3"/>
  <c r="F249" i="5" s="1"/>
  <c r="I11" i="3" a="1"/>
  <c r="I11" i="3"/>
  <c r="F11" i="3"/>
  <c r="H247" i="5" s="1"/>
  <c r="E11" i="3"/>
  <c r="G247" i="5" s="1"/>
  <c r="D11" i="3"/>
  <c r="F247" i="5" s="1"/>
  <c r="C11" i="3" a="1"/>
  <c r="C11" i="3" s="1"/>
  <c r="CX10" i="3"/>
  <c r="H65" i="5" s="1"/>
  <c r="CW10" i="3"/>
  <c r="G65" i="5" s="1"/>
  <c r="CV10" i="3"/>
  <c r="F65" i="5" s="1"/>
  <c r="CU10" i="3" a="1"/>
  <c r="CU10" i="3"/>
  <c r="CR10" i="3"/>
  <c r="H63" i="5" s="1"/>
  <c r="CQ10" i="3"/>
  <c r="G63" i="5" s="1"/>
  <c r="CP10" i="3"/>
  <c r="F63" i="5" s="1"/>
  <c r="CO10" i="3" a="1"/>
  <c r="CO10" i="3" s="1"/>
  <c r="BT10" i="3"/>
  <c r="H14" i="5" s="1"/>
  <c r="BS10" i="3"/>
  <c r="G14" i="5" s="1"/>
  <c r="BR10" i="3"/>
  <c r="F14" i="5" s="1"/>
  <c r="BQ10" i="3" a="1"/>
  <c r="BQ10" i="3"/>
  <c r="BN10" i="3"/>
  <c r="H62" i="5" s="1"/>
  <c r="BM10" i="3"/>
  <c r="G62" i="5" s="1"/>
  <c r="BL10" i="3"/>
  <c r="F62" i="5" s="1"/>
  <c r="BK10" i="3" a="1"/>
  <c r="BK10" i="3" s="1"/>
  <c r="BH10" i="3"/>
  <c r="H140" i="5" s="1"/>
  <c r="BG10" i="3"/>
  <c r="G140" i="5" s="1"/>
  <c r="BF10" i="3"/>
  <c r="F140" i="5" s="1"/>
  <c r="BE10" i="3" a="1"/>
  <c r="BE10" i="3"/>
  <c r="BB10" i="3"/>
  <c r="H139" i="5" s="1"/>
  <c r="BA10" i="3"/>
  <c r="G139" i="5" s="1"/>
  <c r="AZ10" i="3"/>
  <c r="F139" i="5" s="1"/>
  <c r="AY10" i="3" a="1"/>
  <c r="AY10" i="3" s="1"/>
  <c r="AV10" i="3"/>
  <c r="H142" i="5" s="1"/>
  <c r="AU10" i="3"/>
  <c r="G142" i="5" s="1"/>
  <c r="AT10" i="3"/>
  <c r="F142" i="5" s="1"/>
  <c r="AS10" i="3" a="1"/>
  <c r="AS10" i="3"/>
  <c r="AP10" i="3"/>
  <c r="H141" i="5" s="1"/>
  <c r="AO10" i="3"/>
  <c r="G141" i="5" s="1"/>
  <c r="AN10" i="3"/>
  <c r="F141" i="5" s="1"/>
  <c r="AM10" i="3" a="1"/>
  <c r="AM10" i="3" s="1"/>
  <c r="AJ10" i="3"/>
  <c r="H346" i="5" s="1"/>
  <c r="AI10" i="3"/>
  <c r="G346" i="5" s="1"/>
  <c r="AH10" i="3"/>
  <c r="F346" i="5" s="1"/>
  <c r="AG10" i="3" a="1"/>
  <c r="AG10" i="3"/>
  <c r="AD10" i="3"/>
  <c r="H246" i="5" s="1"/>
  <c r="AC10" i="3"/>
  <c r="G246" i="5" s="1"/>
  <c r="AB10" i="3"/>
  <c r="F246" i="5" s="1"/>
  <c r="AA10" i="3" a="1"/>
  <c r="AA10" i="3" s="1"/>
  <c r="X10" i="3"/>
  <c r="H245" i="5" s="1"/>
  <c r="W10" i="3"/>
  <c r="G245" i="5" s="1"/>
  <c r="V10" i="3"/>
  <c r="F245" i="5" s="1"/>
  <c r="U10" i="3" a="1"/>
  <c r="U10" i="3"/>
  <c r="R10" i="3"/>
  <c r="H66" i="5" s="1"/>
  <c r="Q10" i="3"/>
  <c r="G66" i="5" s="1"/>
  <c r="P10" i="3"/>
  <c r="F66" i="5" s="1"/>
  <c r="O10" i="3" a="1"/>
  <c r="O10" i="3" s="1"/>
  <c r="L10" i="3"/>
  <c r="H64" i="5" s="1"/>
  <c r="K10" i="3"/>
  <c r="G64" i="5" s="1"/>
  <c r="J10" i="3"/>
  <c r="F64" i="5" s="1"/>
  <c r="I10" i="3" a="1"/>
  <c r="I10" i="3"/>
  <c r="F10" i="3"/>
  <c r="H13" i="5" s="1"/>
  <c r="E10" i="3"/>
  <c r="G13" i="5" s="1"/>
  <c r="D10" i="3"/>
  <c r="F13" i="5" s="1"/>
  <c r="C10" i="3" a="1"/>
  <c r="C10" i="3" s="1"/>
  <c r="CX9" i="3"/>
  <c r="H12" i="5" s="1"/>
  <c r="CW9" i="3"/>
  <c r="G12" i="5" s="1"/>
  <c r="CV9" i="3"/>
  <c r="F12" i="5" s="1"/>
  <c r="CU9" i="3" a="1"/>
  <c r="CU9" i="3"/>
  <c r="CR9" i="3"/>
  <c r="H11" i="5" s="1"/>
  <c r="CQ9" i="3"/>
  <c r="G11" i="5" s="1"/>
  <c r="CP9" i="3"/>
  <c r="F11" i="5" s="1"/>
  <c r="CO9" i="3" a="1"/>
  <c r="CO9" i="3" s="1"/>
  <c r="BT9" i="3"/>
  <c r="H138" i="5" s="1"/>
  <c r="BS9" i="3"/>
  <c r="G138" i="5" s="1"/>
  <c r="BR9" i="3"/>
  <c r="F138" i="5" s="1"/>
  <c r="BQ9" i="3" a="1"/>
  <c r="BQ9" i="3"/>
  <c r="BN9" i="3"/>
  <c r="H61" i="5" s="1"/>
  <c r="BM9" i="3"/>
  <c r="G61" i="5" s="1"/>
  <c r="BL9" i="3"/>
  <c r="F61" i="5" s="1"/>
  <c r="BK9" i="3" a="1"/>
  <c r="BK9" i="3" s="1"/>
  <c r="BH9" i="3"/>
  <c r="H136" i="5" s="1"/>
  <c r="BG9" i="3"/>
  <c r="G136" i="5" s="1"/>
  <c r="BF9" i="3"/>
  <c r="F136" i="5" s="1"/>
  <c r="BE9" i="3" a="1"/>
  <c r="BE9" i="3"/>
  <c r="BB9" i="3"/>
  <c r="H134" i="5" s="1"/>
  <c r="BA9" i="3"/>
  <c r="G134" i="5" s="1"/>
  <c r="AZ9" i="3"/>
  <c r="F134" i="5" s="1"/>
  <c r="AY9" i="3" a="1"/>
  <c r="AY9" i="3" s="1"/>
  <c r="AV9" i="3"/>
  <c r="H135" i="5" s="1"/>
  <c r="AU9" i="3"/>
  <c r="G135" i="5" s="1"/>
  <c r="AT9" i="3"/>
  <c r="F135" i="5" s="1"/>
  <c r="AS9" i="3" a="1"/>
  <c r="AS9" i="3"/>
  <c r="AP9" i="3"/>
  <c r="H133" i="5" s="1"/>
  <c r="AO9" i="3"/>
  <c r="G133" i="5" s="1"/>
  <c r="AN9" i="3"/>
  <c r="F133" i="5" s="1"/>
  <c r="AM9" i="3" a="1"/>
  <c r="AM9" i="3" s="1"/>
  <c r="AJ9" i="3"/>
  <c r="H344" i="5" s="1"/>
  <c r="AI9" i="3"/>
  <c r="G344" i="5" s="1"/>
  <c r="AH9" i="3"/>
  <c r="F344" i="5" s="1"/>
  <c r="AG9" i="3" a="1"/>
  <c r="AG9" i="3"/>
  <c r="AD9" i="3"/>
  <c r="H137" i="5" s="1"/>
  <c r="AC9" i="3"/>
  <c r="G137" i="5" s="1"/>
  <c r="AB9" i="3"/>
  <c r="F137" i="5" s="1"/>
  <c r="AA9" i="3" a="1"/>
  <c r="AA9" i="3" s="1"/>
  <c r="X9" i="3"/>
  <c r="H345" i="5" s="1"/>
  <c r="W9" i="3"/>
  <c r="G345" i="5" s="1"/>
  <c r="V9" i="3"/>
  <c r="F345" i="5" s="1"/>
  <c r="U9" i="3" a="1"/>
  <c r="U9" i="3"/>
  <c r="R9" i="3"/>
  <c r="H244" i="5" s="1"/>
  <c r="Q9" i="3"/>
  <c r="G244" i="5" s="1"/>
  <c r="P9" i="3"/>
  <c r="F244" i="5" s="1"/>
  <c r="O9" i="3" a="1"/>
  <c r="O9" i="3" s="1"/>
  <c r="L9" i="3"/>
  <c r="H243" i="5" s="1"/>
  <c r="K9" i="3"/>
  <c r="G243" i="5" s="1"/>
  <c r="J9" i="3"/>
  <c r="F243" i="5" s="1"/>
  <c r="I9" i="3" a="1"/>
  <c r="I9" i="3"/>
  <c r="F9" i="3"/>
  <c r="H242" i="5" s="1"/>
  <c r="E9" i="3"/>
  <c r="G242" i="5" s="1"/>
  <c r="D9" i="3"/>
  <c r="F242" i="5" s="1"/>
  <c r="C9" i="3" a="1"/>
  <c r="C9" i="3" s="1"/>
  <c r="CX8" i="3"/>
  <c r="H10" i="5" s="1"/>
  <c r="CW8" i="3"/>
  <c r="G10" i="5" s="1"/>
  <c r="CV8" i="3"/>
  <c r="F10" i="5" s="1"/>
  <c r="CU8" i="3" a="1"/>
  <c r="CU8" i="3"/>
  <c r="CR8" i="3"/>
  <c r="H9" i="5" s="1"/>
  <c r="CQ8" i="3"/>
  <c r="G9" i="5" s="1"/>
  <c r="CP8" i="3"/>
  <c r="F9" i="5" s="1"/>
  <c r="CO8" i="3" a="1"/>
  <c r="CO8" i="3" s="1"/>
  <c r="BT8" i="3"/>
  <c r="H60" i="5" s="1"/>
  <c r="BS8" i="3"/>
  <c r="G60" i="5" s="1"/>
  <c r="BR8" i="3"/>
  <c r="F60" i="5" s="1"/>
  <c r="BQ8" i="3" a="1"/>
  <c r="BQ8" i="3"/>
  <c r="BH8" i="3"/>
  <c r="H131" i="5" s="1"/>
  <c r="BG8" i="3"/>
  <c r="G131" i="5" s="1"/>
  <c r="BF8" i="3"/>
  <c r="F131" i="5" s="1"/>
  <c r="BE8" i="3" a="1"/>
  <c r="BE8" i="3" s="1"/>
  <c r="BB8" i="3"/>
  <c r="H129" i="5" s="1"/>
  <c r="BA8" i="3"/>
  <c r="G129" i="5" s="1"/>
  <c r="AZ8" i="3"/>
  <c r="F129" i="5" s="1"/>
  <c r="AY8" i="3" a="1"/>
  <c r="AY8" i="3"/>
  <c r="AV8" i="3"/>
  <c r="H132" i="5" s="1"/>
  <c r="AU8" i="3"/>
  <c r="G132" i="5" s="1"/>
  <c r="AT8" i="3"/>
  <c r="F132" i="5" s="1"/>
  <c r="AS8" i="3" a="1"/>
  <c r="AS8" i="3" s="1"/>
  <c r="AP8" i="3"/>
  <c r="H130" i="5" s="1"/>
  <c r="AO8" i="3"/>
  <c r="G130" i="5" s="1"/>
  <c r="AN8" i="3"/>
  <c r="F130" i="5" s="1"/>
  <c r="AM8" i="3" a="1"/>
  <c r="AM8" i="3"/>
  <c r="AJ8" i="3"/>
  <c r="H238" i="5" s="1"/>
  <c r="AI8" i="3"/>
  <c r="G238" i="5" s="1"/>
  <c r="AH8" i="3"/>
  <c r="F238" i="5" s="1"/>
  <c r="AG8" i="3" a="1"/>
  <c r="AG8" i="3" s="1"/>
  <c r="AD8" i="3"/>
  <c r="H241" i="5" s="1"/>
  <c r="AC8" i="3"/>
  <c r="G241" i="5" s="1"/>
  <c r="AB8" i="3"/>
  <c r="F241" i="5" s="1"/>
  <c r="AA8" i="3" a="1"/>
  <c r="AA8" i="3"/>
  <c r="X8" i="3"/>
  <c r="H239" i="5" s="1"/>
  <c r="W8" i="3"/>
  <c r="G239" i="5" s="1"/>
  <c r="V8" i="3"/>
  <c r="F239" i="5" s="1"/>
  <c r="U8" i="3" a="1"/>
  <c r="U8" i="3" s="1"/>
  <c r="R8" i="3"/>
  <c r="H240" i="5" s="1"/>
  <c r="Q8" i="3"/>
  <c r="G240" i="5" s="1"/>
  <c r="P8" i="3"/>
  <c r="F240" i="5" s="1"/>
  <c r="O8" i="3" a="1"/>
  <c r="O8" i="3"/>
  <c r="L8" i="3"/>
  <c r="H237" i="5" s="1"/>
  <c r="K8" i="3"/>
  <c r="G237" i="5" s="1"/>
  <c r="J8" i="3"/>
  <c r="F237" i="5" s="1"/>
  <c r="I8" i="3" a="1"/>
  <c r="I8" i="3" s="1"/>
  <c r="F8" i="3"/>
  <c r="H236" i="5" s="1"/>
  <c r="E8" i="3"/>
  <c r="G236" i="5" s="1"/>
  <c r="D8" i="3"/>
  <c r="F236" i="5" s="1"/>
  <c r="C8" i="3" a="1"/>
  <c r="C8" i="3"/>
  <c r="CX7" i="3"/>
  <c r="H7" i="5" s="1"/>
  <c r="CW7" i="3"/>
  <c r="G7" i="5" s="1"/>
  <c r="CV7" i="3"/>
  <c r="F7" i="5" s="1"/>
  <c r="CU7" i="3" a="1"/>
  <c r="CU7" i="3" s="1"/>
  <c r="CR7" i="3"/>
  <c r="H6" i="5" s="1"/>
  <c r="CQ7" i="3"/>
  <c r="G6" i="5" s="1"/>
  <c r="CP7" i="3"/>
  <c r="F6" i="5" s="1"/>
  <c r="CO7" i="3" a="1"/>
  <c r="CO7" i="3"/>
  <c r="BT7" i="3"/>
  <c r="H8" i="5" s="1"/>
  <c r="BS7" i="3"/>
  <c r="G8" i="5" s="1"/>
  <c r="BR7" i="3"/>
  <c r="F8" i="5" s="1"/>
  <c r="BQ7" i="3" a="1"/>
  <c r="BQ7" i="3" s="1"/>
  <c r="BH7" i="3"/>
  <c r="H128" i="5" s="1"/>
  <c r="BG7" i="3"/>
  <c r="G128" i="5" s="1"/>
  <c r="BF7" i="3"/>
  <c r="F128" i="5" s="1"/>
  <c r="BE7" i="3" a="1"/>
  <c r="BE7" i="3"/>
  <c r="BB7" i="3"/>
  <c r="H125" i="5" s="1"/>
  <c r="BA7" i="3"/>
  <c r="G125" i="5" s="1"/>
  <c r="AZ7" i="3"/>
  <c r="F125" i="5" s="1"/>
  <c r="AY7" i="3" a="1"/>
  <c r="AY7" i="3" s="1"/>
  <c r="AV7" i="3"/>
  <c r="H127" i="5" s="1"/>
  <c r="AU7" i="3"/>
  <c r="G127" i="5" s="1"/>
  <c r="AT7" i="3"/>
  <c r="F127" i="5" s="1"/>
  <c r="AS7" i="3" a="1"/>
  <c r="AS7" i="3"/>
  <c r="AP7" i="3"/>
  <c r="H126" i="5" s="1"/>
  <c r="AO7" i="3"/>
  <c r="G126" i="5" s="1"/>
  <c r="AN7" i="3"/>
  <c r="F126" i="5" s="1"/>
  <c r="AM7" i="3" a="1"/>
  <c r="AM7" i="3" s="1"/>
  <c r="AJ7" i="3"/>
  <c r="H232" i="5" s="1"/>
  <c r="AI7" i="3"/>
  <c r="G232" i="5" s="1"/>
  <c r="AH7" i="3"/>
  <c r="F232" i="5" s="1"/>
  <c r="AG7" i="3" a="1"/>
  <c r="AG7" i="3"/>
  <c r="AD7" i="3"/>
  <c r="H234" i="5" s="1"/>
  <c r="AC7" i="3"/>
  <c r="G234" i="5" s="1"/>
  <c r="AB7" i="3"/>
  <c r="F234" i="5" s="1"/>
  <c r="AA7" i="3" a="1"/>
  <c r="AA7" i="3" s="1"/>
  <c r="X7" i="3"/>
  <c r="H233" i="5" s="1"/>
  <c r="W7" i="3"/>
  <c r="G233" i="5" s="1"/>
  <c r="V7" i="3"/>
  <c r="F233" i="5" s="1"/>
  <c r="U7" i="3" a="1"/>
  <c r="U7" i="3"/>
  <c r="R7" i="3"/>
  <c r="H235" i="5" s="1"/>
  <c r="Q7" i="3"/>
  <c r="G235" i="5" s="1"/>
  <c r="P7" i="3"/>
  <c r="F235" i="5" s="1"/>
  <c r="O7" i="3" a="1"/>
  <c r="O7" i="3" s="1"/>
  <c r="L7" i="3"/>
  <c r="H231" i="5" s="1"/>
  <c r="K7" i="3"/>
  <c r="G231" i="5" s="1"/>
  <c r="J7" i="3"/>
  <c r="F231" i="5" s="1"/>
  <c r="I7" i="3" a="1"/>
  <c r="I7" i="3"/>
  <c r="F7" i="3"/>
  <c r="H230" i="5" s="1"/>
  <c r="E7" i="3"/>
  <c r="G230" i="5" s="1"/>
  <c r="D7" i="3"/>
  <c r="F230" i="5" s="1"/>
  <c r="C7" i="3" a="1"/>
  <c r="C7" i="3" s="1"/>
  <c r="CX6" i="3"/>
  <c r="H5" i="5" s="1"/>
  <c r="CW6" i="3"/>
  <c r="G5" i="5" s="1"/>
  <c r="CV6" i="3"/>
  <c r="F5" i="5" s="1"/>
  <c r="CU6" i="3" a="1"/>
  <c r="CU6" i="3"/>
  <c r="CR6" i="3"/>
  <c r="H4" i="5" s="1"/>
  <c r="CQ6" i="3"/>
  <c r="G4" i="5" s="1"/>
  <c r="CP6" i="3"/>
  <c r="F4" i="5" s="1"/>
  <c r="CO6" i="3" a="1"/>
  <c r="CO6" i="3" s="1"/>
  <c r="BZ6" i="3"/>
  <c r="H59" i="5" s="1"/>
  <c r="BY6" i="3"/>
  <c r="G59" i="5" s="1"/>
  <c r="BX6" i="3"/>
  <c r="F59" i="5" s="1"/>
  <c r="BW6" i="3" a="1"/>
  <c r="BW6" i="3"/>
  <c r="BH6" i="3"/>
  <c r="H123" i="5" s="1"/>
  <c r="BG6" i="3"/>
  <c r="G123" i="5" s="1"/>
  <c r="BF6" i="3"/>
  <c r="F123" i="5" s="1"/>
  <c r="BE6" i="3" a="1"/>
  <c r="BE6" i="3" s="1"/>
  <c r="BB6" i="3"/>
  <c r="H121" i="5" s="1"/>
  <c r="BA6" i="3"/>
  <c r="G121" i="5" s="1"/>
  <c r="AZ6" i="3"/>
  <c r="F121" i="5" s="1"/>
  <c r="AY6" i="3" a="1"/>
  <c r="AY6" i="3"/>
  <c r="AV6" i="3"/>
  <c r="H124" i="5" s="1"/>
  <c r="AU6" i="3"/>
  <c r="G124" i="5" s="1"/>
  <c r="AT6" i="3"/>
  <c r="F124" i="5" s="1"/>
  <c r="AS6" i="3" a="1"/>
  <c r="AS6" i="3" s="1"/>
  <c r="AP6" i="3"/>
  <c r="H122" i="5" s="1"/>
  <c r="AO6" i="3"/>
  <c r="G122" i="5" s="1"/>
  <c r="AN6" i="3"/>
  <c r="F122" i="5" s="1"/>
  <c r="AM6" i="3" a="1"/>
  <c r="AM6" i="3"/>
  <c r="AJ6" i="3"/>
  <c r="H226" i="5" s="1"/>
  <c r="AI6" i="3"/>
  <c r="G226" i="5" s="1"/>
  <c r="AH6" i="3"/>
  <c r="F226" i="5" s="1"/>
  <c r="AG6" i="3" a="1"/>
  <c r="AG6" i="3" s="1"/>
  <c r="AD6" i="3"/>
  <c r="H229" i="5" s="1"/>
  <c r="AC6" i="3"/>
  <c r="G229" i="5" s="1"/>
  <c r="AB6" i="3"/>
  <c r="F229" i="5" s="1"/>
  <c r="AA6" i="3" a="1"/>
  <c r="AA6" i="3"/>
  <c r="X6" i="3"/>
  <c r="H227" i="5" s="1"/>
  <c r="W6" i="3"/>
  <c r="G227" i="5" s="1"/>
  <c r="V6" i="3"/>
  <c r="F227" i="5" s="1"/>
  <c r="U6" i="3" a="1"/>
  <c r="U6" i="3" s="1"/>
  <c r="R6" i="3"/>
  <c r="H228" i="5" s="1"/>
  <c r="Q6" i="3"/>
  <c r="G228" i="5" s="1"/>
  <c r="P6" i="3"/>
  <c r="F228" i="5" s="1"/>
  <c r="O6" i="3" a="1"/>
  <c r="O6" i="3"/>
  <c r="L6" i="3"/>
  <c r="H225" i="5" s="1"/>
  <c r="K6" i="3"/>
  <c r="G225" i="5" s="1"/>
  <c r="J6" i="3"/>
  <c r="F225" i="5" s="1"/>
  <c r="I6" i="3" a="1"/>
  <c r="I6" i="3" s="1"/>
  <c r="F6" i="3"/>
  <c r="H224" i="5" s="1"/>
  <c r="E6" i="3"/>
  <c r="G224" i="5" s="1"/>
  <c r="D6" i="3"/>
  <c r="F224" i="5" s="1"/>
  <c r="C6" i="3" a="1"/>
  <c r="C6" i="3"/>
  <c r="CX5" i="3"/>
  <c r="H3" i="5" s="1"/>
  <c r="CW5" i="3"/>
  <c r="G3" i="5" s="1"/>
  <c r="CV5" i="3"/>
  <c r="F3" i="5" s="1"/>
  <c r="CU5" i="3" a="1"/>
  <c r="CU5" i="3" s="1"/>
  <c r="CR5" i="3"/>
  <c r="H2" i="5" s="1"/>
  <c r="CQ5" i="3"/>
  <c r="G2" i="5" s="1"/>
  <c r="CP5" i="3"/>
  <c r="F2" i="5" s="1"/>
  <c r="CO5" i="3" a="1"/>
  <c r="CO5" i="3"/>
  <c r="BH5" i="3"/>
  <c r="H119" i="5" s="1"/>
  <c r="BG5" i="3"/>
  <c r="G119" i="5" s="1"/>
  <c r="BF5" i="3"/>
  <c r="F119" i="5" s="1"/>
  <c r="BE5" i="3" a="1"/>
  <c r="BE5" i="3" s="1"/>
  <c r="BB5" i="3"/>
  <c r="H118" i="5" s="1"/>
  <c r="BA5" i="3"/>
  <c r="G118" i="5" s="1"/>
  <c r="AZ5" i="3"/>
  <c r="F118" i="5" s="1"/>
  <c r="AY5" i="3" a="1"/>
  <c r="AY5" i="3"/>
  <c r="AV5" i="3"/>
  <c r="H120" i="5" s="1"/>
  <c r="AU5" i="3"/>
  <c r="G120" i="5" s="1"/>
  <c r="AT5" i="3"/>
  <c r="F120" i="5" s="1"/>
  <c r="AS5" i="3" a="1"/>
  <c r="AS5" i="3" s="1"/>
  <c r="AP5" i="3"/>
  <c r="H218" i="5" s="1"/>
  <c r="AO5" i="3"/>
  <c r="G218" i="5" s="1"/>
  <c r="AN5" i="3"/>
  <c r="F218" i="5" s="1"/>
  <c r="AM5" i="3" a="1"/>
  <c r="AM5" i="3"/>
  <c r="AJ5" i="3"/>
  <c r="H220" i="5" s="1"/>
  <c r="AI5" i="3"/>
  <c r="G220" i="5" s="1"/>
  <c r="AH5" i="3"/>
  <c r="F220" i="5" s="1"/>
  <c r="AG5" i="3" a="1"/>
  <c r="AG5" i="3" s="1"/>
  <c r="AD5" i="3"/>
  <c r="H223" i="5" s="1"/>
  <c r="AC5" i="3"/>
  <c r="G223" i="5" s="1"/>
  <c r="AB5" i="3"/>
  <c r="F223" i="5" s="1"/>
  <c r="AA5" i="3" a="1"/>
  <c r="AA5" i="3"/>
  <c r="X5" i="3"/>
  <c r="H221" i="5" s="1"/>
  <c r="W5" i="3"/>
  <c r="G221" i="5" s="1"/>
  <c r="V5" i="3"/>
  <c r="F221" i="5" s="1"/>
  <c r="U5" i="3" a="1"/>
  <c r="U5" i="3" s="1"/>
  <c r="R5" i="3"/>
  <c r="H222" i="5" s="1"/>
  <c r="Q5" i="3"/>
  <c r="G222" i="5" s="1"/>
  <c r="P5" i="3"/>
  <c r="F222" i="5" s="1"/>
  <c r="O5" i="3" a="1"/>
  <c r="O5" i="3"/>
  <c r="L5" i="3"/>
  <c r="H219" i="5" s="1"/>
  <c r="K5" i="3"/>
  <c r="G219" i="5" s="1"/>
  <c r="J5" i="3"/>
  <c r="F219" i="5" s="1"/>
  <c r="I5" i="3" a="1"/>
  <c r="I5" i="3" s="1"/>
  <c r="F5" i="3"/>
  <c r="H217" i="5" s="1"/>
  <c r="E5" i="3"/>
  <c r="G217" i="5" s="1"/>
  <c r="D5" i="3"/>
  <c r="F217" i="5" s="1"/>
  <c r="C5" i="3" a="1"/>
  <c r="C5" i="3"/>
  <c r="L45" i="2"/>
  <c r="K45" i="2"/>
  <c r="J45" i="2"/>
  <c r="F45" i="2"/>
  <c r="E45" i="2"/>
  <c r="D45" i="2"/>
  <c r="L44" i="2"/>
  <c r="K44" i="2"/>
  <c r="J44" i="2"/>
  <c r="F44" i="2"/>
  <c r="E44" i="2"/>
  <c r="D44" i="2"/>
  <c r="L43" i="2"/>
  <c r="K43" i="2"/>
  <c r="J43" i="2"/>
  <c r="F43" i="2"/>
  <c r="E43" i="2"/>
  <c r="D43" i="2"/>
  <c r="AD42" i="2"/>
  <c r="AC42" i="2"/>
  <c r="AB42" i="2"/>
  <c r="X42" i="2"/>
  <c r="W42" i="2"/>
  <c r="V42" i="2"/>
  <c r="R42" i="2"/>
  <c r="Q42" i="2"/>
  <c r="P42" i="2"/>
  <c r="L42" i="2"/>
  <c r="K42" i="2"/>
  <c r="J42" i="2"/>
  <c r="F42" i="2"/>
  <c r="E42" i="2"/>
  <c r="D42" i="2"/>
  <c r="AJ41" i="2"/>
  <c r="AI41" i="2"/>
  <c r="AH41" i="2"/>
  <c r="AD41" i="2"/>
  <c r="AC41" i="2"/>
  <c r="AB41" i="2"/>
  <c r="X41" i="2"/>
  <c r="W41" i="2"/>
  <c r="V41" i="2"/>
  <c r="R41" i="2"/>
  <c r="Q41" i="2"/>
  <c r="P41" i="2"/>
  <c r="L41" i="2"/>
  <c r="K41" i="2"/>
  <c r="J41" i="2"/>
  <c r="F41" i="2"/>
  <c r="E41" i="2"/>
  <c r="D41" i="2"/>
  <c r="AJ40" i="2"/>
  <c r="AI40" i="2"/>
  <c r="AH40" i="2"/>
  <c r="AD40" i="2"/>
  <c r="AC40" i="2"/>
  <c r="AB40" i="2"/>
  <c r="X40" i="2"/>
  <c r="W40" i="2"/>
  <c r="V40" i="2"/>
  <c r="R40" i="2"/>
  <c r="Q40" i="2"/>
  <c r="P40" i="2"/>
  <c r="L40" i="2"/>
  <c r="K40" i="2"/>
  <c r="J40" i="2"/>
  <c r="F40" i="2"/>
  <c r="E40" i="2"/>
  <c r="D40" i="2"/>
  <c r="AJ39" i="2"/>
  <c r="AI39" i="2"/>
  <c r="AH39" i="2"/>
  <c r="AD39" i="2"/>
  <c r="AC39" i="2"/>
  <c r="AB39" i="2"/>
  <c r="X39" i="2"/>
  <c r="W39" i="2"/>
  <c r="V39" i="2"/>
  <c r="R39" i="2"/>
  <c r="Q39" i="2"/>
  <c r="P39" i="2"/>
  <c r="L39" i="2"/>
  <c r="K39" i="2"/>
  <c r="J39" i="2"/>
  <c r="F39" i="2"/>
  <c r="E39" i="2"/>
  <c r="D39" i="2"/>
  <c r="AV38" i="2"/>
  <c r="AU38" i="2"/>
  <c r="AT38" i="2"/>
  <c r="AP38" i="2"/>
  <c r="AO38" i="2"/>
  <c r="AN38" i="2"/>
  <c r="AJ38" i="2"/>
  <c r="AI38" i="2"/>
  <c r="AH38" i="2"/>
  <c r="AD38" i="2"/>
  <c r="AC38" i="2"/>
  <c r="AB38" i="2"/>
  <c r="X38" i="2"/>
  <c r="W38" i="2"/>
  <c r="V38" i="2"/>
  <c r="R38" i="2"/>
  <c r="Q38" i="2"/>
  <c r="P38" i="2"/>
  <c r="L38" i="2"/>
  <c r="K38" i="2"/>
  <c r="J38" i="2"/>
  <c r="F38" i="2"/>
  <c r="E38" i="2"/>
  <c r="D38" i="2"/>
  <c r="AV37" i="2"/>
  <c r="AU37" i="2"/>
  <c r="AT37" i="2"/>
  <c r="AP37" i="2"/>
  <c r="AO37" i="2"/>
  <c r="AN37" i="2"/>
  <c r="AJ37" i="2"/>
  <c r="AI37" i="2"/>
  <c r="AH37" i="2"/>
  <c r="AD37" i="2"/>
  <c r="AC37" i="2"/>
  <c r="AB37" i="2"/>
  <c r="X37" i="2"/>
  <c r="W37" i="2"/>
  <c r="V37" i="2"/>
  <c r="R37" i="2"/>
  <c r="Q37" i="2"/>
  <c r="P37" i="2"/>
  <c r="L37" i="2"/>
  <c r="K37" i="2"/>
  <c r="J37" i="2"/>
  <c r="F37" i="2"/>
  <c r="E37" i="2"/>
  <c r="D37" i="2"/>
  <c r="CF31" i="2"/>
  <c r="CE31" i="2"/>
  <c r="CD31" i="2"/>
  <c r="BZ31" i="2"/>
  <c r="BY31" i="2"/>
  <c r="BX31" i="2"/>
  <c r="BT31" i="2"/>
  <c r="BS31" i="2"/>
  <c r="BR31" i="2"/>
  <c r="BN31" i="2"/>
  <c r="BM31" i="2"/>
  <c r="BL31" i="2"/>
  <c r="BH31" i="2"/>
  <c r="BG31" i="2"/>
  <c r="BF31" i="2"/>
  <c r="BB31" i="2"/>
  <c r="BA31" i="2"/>
  <c r="AZ31" i="2"/>
  <c r="AP31" i="2"/>
  <c r="AO31" i="2"/>
  <c r="AN31" i="2"/>
  <c r="AJ31" i="2"/>
  <c r="AI31" i="2"/>
  <c r="AH31" i="2"/>
  <c r="AD31" i="2"/>
  <c r="AC31" i="2"/>
  <c r="AB31" i="2"/>
  <c r="X31" i="2"/>
  <c r="W31" i="2"/>
  <c r="V31" i="2"/>
  <c r="R31" i="2"/>
  <c r="Q31" i="2"/>
  <c r="P31" i="2"/>
  <c r="L31" i="2"/>
  <c r="K31" i="2"/>
  <c r="J31" i="2"/>
  <c r="F31" i="2"/>
  <c r="E31" i="2"/>
  <c r="D31" i="2"/>
  <c r="CF30" i="2"/>
  <c r="CE30" i="2"/>
  <c r="CD30" i="2"/>
  <c r="BZ30" i="2"/>
  <c r="BY30" i="2"/>
  <c r="BX30" i="2"/>
  <c r="BT30" i="2"/>
  <c r="BS30" i="2"/>
  <c r="BR30" i="2"/>
  <c r="BN30" i="2"/>
  <c r="BM30" i="2"/>
  <c r="BL30" i="2"/>
  <c r="BH30" i="2"/>
  <c r="BG30" i="2"/>
  <c r="BF30" i="2"/>
  <c r="BB30" i="2"/>
  <c r="BA30" i="2"/>
  <c r="AZ30" i="2"/>
  <c r="AV30" i="2"/>
  <c r="AU30" i="2"/>
  <c r="AT30" i="2"/>
  <c r="AP30" i="2"/>
  <c r="AO30" i="2"/>
  <c r="AN30" i="2"/>
  <c r="AJ30" i="2"/>
  <c r="AI30" i="2"/>
  <c r="AH30" i="2"/>
  <c r="AD30" i="2"/>
  <c r="AC30" i="2"/>
  <c r="AB30" i="2"/>
  <c r="X30" i="2"/>
  <c r="W30" i="2"/>
  <c r="V30" i="2"/>
  <c r="R30" i="2"/>
  <c r="Q30" i="2"/>
  <c r="P30" i="2"/>
  <c r="L30" i="2"/>
  <c r="K30" i="2"/>
  <c r="J30" i="2"/>
  <c r="F30" i="2"/>
  <c r="E30" i="2"/>
  <c r="D30" i="2"/>
  <c r="CF29" i="2"/>
  <c r="CE29" i="2"/>
  <c r="CD29" i="2"/>
  <c r="BZ29" i="2"/>
  <c r="BY29" i="2"/>
  <c r="BX29" i="2"/>
  <c r="BT29" i="2"/>
  <c r="BS29" i="2"/>
  <c r="BR29" i="2"/>
  <c r="BN29" i="2"/>
  <c r="BM29" i="2"/>
  <c r="BL29" i="2"/>
  <c r="BH29" i="2"/>
  <c r="BG29" i="2"/>
  <c r="BF29" i="2"/>
  <c r="BB29" i="2"/>
  <c r="BA29" i="2"/>
  <c r="AZ29" i="2"/>
  <c r="AV29" i="2"/>
  <c r="AU29" i="2"/>
  <c r="AT29" i="2"/>
  <c r="AP29" i="2"/>
  <c r="AO29" i="2"/>
  <c r="AN29" i="2"/>
  <c r="AJ29" i="2"/>
  <c r="AI29" i="2"/>
  <c r="AH29" i="2"/>
  <c r="AD29" i="2"/>
  <c r="AC29" i="2"/>
  <c r="AB29" i="2"/>
  <c r="X29" i="2"/>
  <c r="W29" i="2"/>
  <c r="V29" i="2"/>
  <c r="R29" i="2"/>
  <c r="Q29" i="2"/>
  <c r="P29" i="2"/>
  <c r="L29" i="2"/>
  <c r="K29" i="2"/>
  <c r="J29" i="2"/>
  <c r="F29" i="2"/>
  <c r="E29" i="2"/>
  <c r="D29" i="2"/>
  <c r="CF28" i="2"/>
  <c r="CE28" i="2"/>
  <c r="CD28" i="2"/>
  <c r="BZ28" i="2"/>
  <c r="BY28" i="2"/>
  <c r="BX28" i="2"/>
  <c r="BT28" i="2"/>
  <c r="BS28" i="2"/>
  <c r="BR28" i="2"/>
  <c r="BN28" i="2"/>
  <c r="BM28" i="2"/>
  <c r="BL28" i="2"/>
  <c r="BH28" i="2"/>
  <c r="BG28" i="2"/>
  <c r="BF28" i="2"/>
  <c r="BB28" i="2"/>
  <c r="BA28" i="2"/>
  <c r="AZ28" i="2"/>
  <c r="AV28" i="2"/>
  <c r="AU28" i="2"/>
  <c r="AT28" i="2"/>
  <c r="AP28" i="2"/>
  <c r="AO28" i="2"/>
  <c r="AN28" i="2"/>
  <c r="AJ28" i="2"/>
  <c r="AI28" i="2"/>
  <c r="AH28" i="2"/>
  <c r="AD28" i="2"/>
  <c r="AC28" i="2"/>
  <c r="AB28" i="2"/>
  <c r="X28" i="2"/>
  <c r="W28" i="2"/>
  <c r="V28" i="2"/>
  <c r="R28" i="2"/>
  <c r="Q28" i="2"/>
  <c r="P28" i="2"/>
  <c r="L28" i="2"/>
  <c r="K28" i="2"/>
  <c r="J28" i="2"/>
  <c r="F28" i="2"/>
  <c r="E28" i="2"/>
  <c r="D28" i="2"/>
  <c r="CF27" i="2"/>
  <c r="CE27" i="2"/>
  <c r="CD27" i="2"/>
  <c r="BZ27" i="2"/>
  <c r="BY27" i="2"/>
  <c r="BX27" i="2"/>
  <c r="BT27" i="2"/>
  <c r="BS27" i="2"/>
  <c r="BR27" i="2"/>
  <c r="BN27" i="2"/>
  <c r="BM27" i="2"/>
  <c r="BL27" i="2"/>
  <c r="BH27" i="2"/>
  <c r="BG27" i="2"/>
  <c r="BF27" i="2"/>
  <c r="BB27" i="2"/>
  <c r="BA27" i="2"/>
  <c r="AZ27" i="2"/>
  <c r="AV27" i="2"/>
  <c r="AU27" i="2"/>
  <c r="AT27" i="2"/>
  <c r="AP27" i="2"/>
  <c r="AO27" i="2"/>
  <c r="AN27" i="2"/>
  <c r="AJ27" i="2"/>
  <c r="AI27" i="2"/>
  <c r="AH27" i="2"/>
  <c r="AD27" i="2"/>
  <c r="AC27" i="2"/>
  <c r="AB27" i="2"/>
  <c r="X27" i="2"/>
  <c r="W27" i="2"/>
  <c r="V27" i="2"/>
  <c r="R27" i="2"/>
  <c r="Q27" i="2"/>
  <c r="P27" i="2"/>
  <c r="L27" i="2"/>
  <c r="K27" i="2"/>
  <c r="J27" i="2"/>
  <c r="F27" i="2"/>
  <c r="E27" i="2"/>
  <c r="D27" i="2"/>
  <c r="CF26" i="2"/>
  <c r="CE26" i="2"/>
  <c r="CD26" i="2"/>
  <c r="BZ26" i="2"/>
  <c r="BY26" i="2"/>
  <c r="BX26" i="2"/>
  <c r="BT26" i="2"/>
  <c r="BS26" i="2"/>
  <c r="BR26" i="2"/>
  <c r="BN26" i="2"/>
  <c r="BM26" i="2"/>
  <c r="BL26" i="2"/>
  <c r="BH26" i="2"/>
  <c r="BG26" i="2"/>
  <c r="BF26" i="2"/>
  <c r="BB26" i="2"/>
  <c r="BA26" i="2"/>
  <c r="AZ26" i="2"/>
  <c r="AV26" i="2"/>
  <c r="AU26" i="2"/>
  <c r="AT26" i="2"/>
  <c r="AP26" i="2"/>
  <c r="AO26" i="2"/>
  <c r="AN26" i="2"/>
  <c r="AJ26" i="2"/>
  <c r="AI26" i="2"/>
  <c r="AH26" i="2"/>
  <c r="AD26" i="2"/>
  <c r="AC26" i="2"/>
  <c r="AB26" i="2"/>
  <c r="X26" i="2"/>
  <c r="W26" i="2"/>
  <c r="V26" i="2"/>
  <c r="R26" i="2"/>
  <c r="Q26" i="2"/>
  <c r="P26" i="2"/>
  <c r="L26" i="2"/>
  <c r="K26" i="2"/>
  <c r="J26" i="2"/>
  <c r="F26" i="2"/>
  <c r="E26" i="2"/>
  <c r="D26" i="2"/>
  <c r="CR25" i="2"/>
  <c r="CQ25" i="2"/>
  <c r="CP25" i="2"/>
  <c r="CF25" i="2"/>
  <c r="CE25" i="2"/>
  <c r="CD25" i="2"/>
  <c r="BZ25" i="2"/>
  <c r="BY25" i="2"/>
  <c r="BX25" i="2"/>
  <c r="BT25" i="2"/>
  <c r="BS25" i="2"/>
  <c r="BR25" i="2"/>
  <c r="BN25" i="2"/>
  <c r="BM25" i="2"/>
  <c r="BL25" i="2"/>
  <c r="BH25" i="2"/>
  <c r="BG25" i="2"/>
  <c r="BF25" i="2"/>
  <c r="BB25" i="2"/>
  <c r="BA25" i="2"/>
  <c r="AZ25" i="2"/>
  <c r="AV25" i="2"/>
  <c r="AU25" i="2"/>
  <c r="AT25" i="2"/>
  <c r="AP25" i="2"/>
  <c r="AO25" i="2"/>
  <c r="AN25" i="2"/>
  <c r="AJ25" i="2"/>
  <c r="AI25" i="2"/>
  <c r="AH25" i="2"/>
  <c r="AD25" i="2"/>
  <c r="AC25" i="2"/>
  <c r="AB25" i="2"/>
  <c r="X25" i="2"/>
  <c r="W25" i="2"/>
  <c r="V25" i="2"/>
  <c r="R25" i="2"/>
  <c r="Q25" i="2"/>
  <c r="P25" i="2"/>
  <c r="L25" i="2"/>
  <c r="K25" i="2"/>
  <c r="J25" i="2"/>
  <c r="F25" i="2"/>
  <c r="E25" i="2"/>
  <c r="D25" i="2"/>
  <c r="CR24" i="2"/>
  <c r="CQ24" i="2"/>
  <c r="CP24" i="2"/>
  <c r="CF24" i="2"/>
  <c r="CE24" i="2"/>
  <c r="CD24" i="2"/>
  <c r="BZ24" i="2"/>
  <c r="BY24" i="2"/>
  <c r="BX24" i="2"/>
  <c r="BT24" i="2"/>
  <c r="BS24" i="2"/>
  <c r="BR24" i="2"/>
  <c r="BN24" i="2"/>
  <c r="BM24" i="2"/>
  <c r="BL24" i="2"/>
  <c r="BH24" i="2"/>
  <c r="BG24" i="2"/>
  <c r="BF24" i="2"/>
  <c r="BB24" i="2"/>
  <c r="BA24" i="2"/>
  <c r="AZ24" i="2"/>
  <c r="AV24" i="2"/>
  <c r="AU24" i="2"/>
  <c r="AT24" i="2"/>
  <c r="AP24" i="2"/>
  <c r="AO24" i="2"/>
  <c r="AN24" i="2"/>
  <c r="AJ24" i="2"/>
  <c r="AI24" i="2"/>
  <c r="AH24" i="2"/>
  <c r="AD24" i="2"/>
  <c r="AC24" i="2"/>
  <c r="AB24" i="2"/>
  <c r="X24" i="2"/>
  <c r="W24" i="2"/>
  <c r="V24" i="2"/>
  <c r="R24" i="2"/>
  <c r="Q24" i="2"/>
  <c r="P24" i="2"/>
  <c r="L24" i="2"/>
  <c r="K24" i="2"/>
  <c r="J24" i="2"/>
  <c r="F24" i="2"/>
  <c r="E24" i="2"/>
  <c r="D24" i="2"/>
  <c r="CF23" i="2"/>
  <c r="CE23" i="2"/>
  <c r="CD23" i="2"/>
  <c r="BZ23" i="2"/>
  <c r="BY23" i="2"/>
  <c r="BX23" i="2"/>
  <c r="BT23" i="2"/>
  <c r="BS23" i="2"/>
  <c r="BR23" i="2"/>
  <c r="BN23" i="2"/>
  <c r="BM23" i="2"/>
  <c r="BL23" i="2"/>
  <c r="BH23" i="2"/>
  <c r="BG23" i="2"/>
  <c r="BF23" i="2"/>
  <c r="BB23" i="2"/>
  <c r="BA23" i="2"/>
  <c r="AZ23" i="2"/>
  <c r="AV23" i="2"/>
  <c r="AU23" i="2"/>
  <c r="AT23" i="2"/>
  <c r="AP23" i="2"/>
  <c r="AO23" i="2"/>
  <c r="AN23" i="2"/>
  <c r="AJ23" i="2"/>
  <c r="AI23" i="2"/>
  <c r="AH23" i="2"/>
  <c r="AD23" i="2"/>
  <c r="AC23" i="2"/>
  <c r="AB23" i="2"/>
  <c r="X23" i="2"/>
  <c r="W23" i="2"/>
  <c r="V23" i="2"/>
  <c r="R23" i="2"/>
  <c r="Q23" i="2"/>
  <c r="P23" i="2"/>
  <c r="L23" i="2"/>
  <c r="K23" i="2"/>
  <c r="J23" i="2"/>
  <c r="F23" i="2"/>
  <c r="E23" i="2"/>
  <c r="D23" i="2"/>
  <c r="CF22" i="2"/>
  <c r="CE22" i="2"/>
  <c r="CD22" i="2"/>
  <c r="BZ22" i="2"/>
  <c r="BY22" i="2"/>
  <c r="BX22" i="2"/>
  <c r="BT22" i="2"/>
  <c r="BS22" i="2"/>
  <c r="BR22" i="2"/>
  <c r="BN22" i="2"/>
  <c r="BM22" i="2"/>
  <c r="BL22" i="2"/>
  <c r="BH22" i="2"/>
  <c r="BG22" i="2"/>
  <c r="BF22" i="2"/>
  <c r="BB22" i="2"/>
  <c r="BA22" i="2"/>
  <c r="AZ22" i="2"/>
  <c r="AV22" i="2"/>
  <c r="AU22" i="2"/>
  <c r="AT22" i="2"/>
  <c r="AP22" i="2"/>
  <c r="AO22" i="2"/>
  <c r="AN22" i="2"/>
  <c r="AJ22" i="2"/>
  <c r="AI22" i="2"/>
  <c r="AH22" i="2"/>
  <c r="AD22" i="2"/>
  <c r="AC22" i="2"/>
  <c r="AB22" i="2"/>
  <c r="X22" i="2"/>
  <c r="W22" i="2"/>
  <c r="V22" i="2"/>
  <c r="R22" i="2"/>
  <c r="Q22" i="2"/>
  <c r="P22" i="2"/>
  <c r="L22" i="2"/>
  <c r="K22" i="2"/>
  <c r="J22" i="2"/>
  <c r="F22" i="2"/>
  <c r="E22" i="2"/>
  <c r="D22" i="2"/>
  <c r="CF21" i="2"/>
  <c r="CE21" i="2"/>
  <c r="CD21" i="2"/>
  <c r="BZ21" i="2"/>
  <c r="BY21" i="2"/>
  <c r="BX21" i="2"/>
  <c r="BT21" i="2"/>
  <c r="BS21" i="2"/>
  <c r="BR21" i="2"/>
  <c r="BN21" i="2"/>
  <c r="BM21" i="2"/>
  <c r="BL21" i="2"/>
  <c r="BH21" i="2"/>
  <c r="BG21" i="2"/>
  <c r="BF21" i="2"/>
  <c r="BB21" i="2"/>
  <c r="BA21" i="2"/>
  <c r="AZ21" i="2"/>
  <c r="AV21" i="2"/>
  <c r="AU21" i="2"/>
  <c r="AT21" i="2"/>
  <c r="AP21" i="2"/>
  <c r="AO21" i="2"/>
  <c r="AN21" i="2"/>
  <c r="AJ21" i="2"/>
  <c r="AI21" i="2"/>
  <c r="AH21" i="2"/>
  <c r="AD21" i="2"/>
  <c r="AC21" i="2"/>
  <c r="AB21" i="2"/>
  <c r="X21" i="2"/>
  <c r="W21" i="2"/>
  <c r="V21" i="2"/>
  <c r="R21" i="2"/>
  <c r="Q21" i="2"/>
  <c r="P21" i="2"/>
  <c r="L21" i="2"/>
  <c r="K21" i="2"/>
  <c r="J21" i="2"/>
  <c r="F21" i="2"/>
  <c r="E21" i="2"/>
  <c r="D21" i="2"/>
  <c r="CL15" i="2"/>
  <c r="CK15" i="2"/>
  <c r="CJ15" i="2"/>
  <c r="BT15" i="2"/>
  <c r="BS15" i="2"/>
  <c r="BR15" i="2"/>
  <c r="BN15" i="2"/>
  <c r="BM15" i="2"/>
  <c r="BL15" i="2"/>
  <c r="BH15" i="2"/>
  <c r="BG15" i="2"/>
  <c r="BF15" i="2"/>
  <c r="BB15" i="2"/>
  <c r="BA15" i="2"/>
  <c r="AZ15" i="2"/>
  <c r="AV15" i="2"/>
  <c r="AU15" i="2"/>
  <c r="AT15" i="2"/>
  <c r="AP15" i="2"/>
  <c r="AO15" i="2"/>
  <c r="AN15" i="2"/>
  <c r="AJ15" i="2"/>
  <c r="AI15" i="2"/>
  <c r="AH15" i="2"/>
  <c r="AD15" i="2"/>
  <c r="AC15" i="2"/>
  <c r="AB15" i="2"/>
  <c r="X15" i="2"/>
  <c r="W15" i="2"/>
  <c r="V15" i="2"/>
  <c r="R15" i="2"/>
  <c r="Q15" i="2"/>
  <c r="P15" i="2"/>
  <c r="L15" i="2"/>
  <c r="K15" i="2"/>
  <c r="J15" i="2"/>
  <c r="F15" i="2"/>
  <c r="E15" i="2"/>
  <c r="D15" i="2"/>
  <c r="CR14" i="2"/>
  <c r="CQ14" i="2"/>
  <c r="CP14" i="2"/>
  <c r="CL14" i="2"/>
  <c r="CK14" i="2"/>
  <c r="CJ14" i="2"/>
  <c r="BT14" i="2"/>
  <c r="BS14" i="2"/>
  <c r="BR14" i="2"/>
  <c r="BN14" i="2"/>
  <c r="BM14" i="2"/>
  <c r="BL14" i="2"/>
  <c r="BH14" i="2"/>
  <c r="BG14" i="2"/>
  <c r="BF14" i="2"/>
  <c r="BB14" i="2"/>
  <c r="BA14" i="2"/>
  <c r="AZ14" i="2"/>
  <c r="AV14" i="2"/>
  <c r="AU14" i="2"/>
  <c r="AT14" i="2"/>
  <c r="AP14" i="2"/>
  <c r="AO14" i="2"/>
  <c r="AN14" i="2"/>
  <c r="AJ14" i="2"/>
  <c r="AI14" i="2"/>
  <c r="AH14" i="2"/>
  <c r="AD14" i="2"/>
  <c r="AC14" i="2"/>
  <c r="AB14" i="2"/>
  <c r="X14" i="2"/>
  <c r="W14" i="2"/>
  <c r="V14" i="2"/>
  <c r="R14" i="2"/>
  <c r="Q14" i="2"/>
  <c r="P14" i="2"/>
  <c r="L14" i="2"/>
  <c r="K14" i="2"/>
  <c r="J14" i="2"/>
  <c r="F14" i="2"/>
  <c r="E14" i="2"/>
  <c r="D14" i="2"/>
  <c r="CR13" i="2"/>
  <c r="CQ13" i="2"/>
  <c r="CP13" i="2"/>
  <c r="CL13" i="2"/>
  <c r="CK13" i="2"/>
  <c r="CJ13" i="2"/>
  <c r="BT13" i="2"/>
  <c r="BS13" i="2"/>
  <c r="BR13" i="2"/>
  <c r="BN13" i="2"/>
  <c r="BM13" i="2"/>
  <c r="BL13" i="2"/>
  <c r="BH13" i="2"/>
  <c r="BG13" i="2"/>
  <c r="BF13" i="2"/>
  <c r="BB13" i="2"/>
  <c r="BA13" i="2"/>
  <c r="AZ13" i="2"/>
  <c r="AV13" i="2"/>
  <c r="AU13" i="2"/>
  <c r="AT13" i="2"/>
  <c r="AP13" i="2"/>
  <c r="AO13" i="2"/>
  <c r="AN13" i="2"/>
  <c r="AJ13" i="2"/>
  <c r="AI13" i="2"/>
  <c r="AH13" i="2"/>
  <c r="AD13" i="2"/>
  <c r="AC13" i="2"/>
  <c r="AB13" i="2"/>
  <c r="X13" i="2"/>
  <c r="W13" i="2"/>
  <c r="V13" i="2"/>
  <c r="R13" i="2"/>
  <c r="Q13" i="2"/>
  <c r="P13" i="2"/>
  <c r="L13" i="2"/>
  <c r="K13" i="2"/>
  <c r="J13" i="2"/>
  <c r="F13" i="2"/>
  <c r="E13" i="2"/>
  <c r="D13" i="2"/>
  <c r="CR12" i="2"/>
  <c r="CQ12" i="2"/>
  <c r="CP12" i="2"/>
  <c r="CL12" i="2"/>
  <c r="CK12" i="2"/>
  <c r="CJ12" i="2"/>
  <c r="BZ12" i="2"/>
  <c r="BY12" i="2"/>
  <c r="BX12" i="2"/>
  <c r="BT12" i="2"/>
  <c r="BS12" i="2"/>
  <c r="BR12" i="2"/>
  <c r="BN12" i="2"/>
  <c r="BM12" i="2"/>
  <c r="BL12" i="2"/>
  <c r="BH12" i="2"/>
  <c r="BG12" i="2"/>
  <c r="BF12" i="2"/>
  <c r="BB12" i="2"/>
  <c r="BA12" i="2"/>
  <c r="AZ12" i="2"/>
  <c r="AV12" i="2"/>
  <c r="AU12" i="2"/>
  <c r="AT12" i="2"/>
  <c r="AP12" i="2"/>
  <c r="AO12" i="2"/>
  <c r="AN12" i="2"/>
  <c r="AJ12" i="2"/>
  <c r="AI12" i="2"/>
  <c r="AH12" i="2"/>
  <c r="AD12" i="2"/>
  <c r="AC12" i="2"/>
  <c r="AB12" i="2"/>
  <c r="X12" i="2"/>
  <c r="W12" i="2"/>
  <c r="V12" i="2"/>
  <c r="R12" i="2"/>
  <c r="Q12" i="2"/>
  <c r="P12" i="2"/>
  <c r="L12" i="2"/>
  <c r="K12" i="2"/>
  <c r="J12" i="2"/>
  <c r="F12" i="2"/>
  <c r="E12" i="2"/>
  <c r="D12" i="2"/>
  <c r="CR11" i="2"/>
  <c r="CQ11" i="2"/>
  <c r="CP11" i="2"/>
  <c r="CL11" i="2"/>
  <c r="CK11" i="2"/>
  <c r="CJ11" i="2"/>
  <c r="BZ11" i="2"/>
  <c r="BY11" i="2"/>
  <c r="BX11" i="2"/>
  <c r="BT11" i="2"/>
  <c r="BS11" i="2"/>
  <c r="BR11" i="2"/>
  <c r="BN11" i="2"/>
  <c r="BM11" i="2"/>
  <c r="BL11" i="2"/>
  <c r="BH11" i="2"/>
  <c r="BG11" i="2"/>
  <c r="BF11" i="2"/>
  <c r="BB11" i="2"/>
  <c r="BA11" i="2"/>
  <c r="AZ11" i="2"/>
  <c r="AV11" i="2"/>
  <c r="AU11" i="2"/>
  <c r="AT11" i="2"/>
  <c r="AP11" i="2"/>
  <c r="AO11" i="2"/>
  <c r="AN11" i="2"/>
  <c r="AJ11" i="2"/>
  <c r="AI11" i="2"/>
  <c r="AH11" i="2"/>
  <c r="AD11" i="2"/>
  <c r="AC11" i="2"/>
  <c r="AB11" i="2"/>
  <c r="X11" i="2"/>
  <c r="W11" i="2"/>
  <c r="V11" i="2"/>
  <c r="R11" i="2"/>
  <c r="Q11" i="2"/>
  <c r="P11" i="2"/>
  <c r="L11" i="2"/>
  <c r="K11" i="2"/>
  <c r="J11" i="2"/>
  <c r="F11" i="2"/>
  <c r="E11" i="2"/>
  <c r="D11" i="2"/>
  <c r="CR10" i="2"/>
  <c r="CQ10" i="2"/>
  <c r="CP10" i="2"/>
  <c r="CL10" i="2"/>
  <c r="CK10" i="2"/>
  <c r="CJ10" i="2"/>
  <c r="BT10" i="2"/>
  <c r="BS10" i="2"/>
  <c r="BR10" i="2"/>
  <c r="BN10" i="2"/>
  <c r="BM10" i="2"/>
  <c r="BL10" i="2"/>
  <c r="BH10" i="2"/>
  <c r="BG10" i="2"/>
  <c r="BF10" i="2"/>
  <c r="BB10" i="2"/>
  <c r="BA10" i="2"/>
  <c r="AZ10" i="2"/>
  <c r="AV10" i="2"/>
  <c r="AU10" i="2"/>
  <c r="AT10" i="2"/>
  <c r="AP10" i="2"/>
  <c r="AO10" i="2"/>
  <c r="AN10" i="2"/>
  <c r="AJ10" i="2"/>
  <c r="AI10" i="2"/>
  <c r="AH10" i="2"/>
  <c r="AD10" i="2"/>
  <c r="AC10" i="2"/>
  <c r="AB10" i="2"/>
  <c r="X10" i="2"/>
  <c r="W10" i="2"/>
  <c r="V10" i="2"/>
  <c r="R10" i="2"/>
  <c r="Q10" i="2"/>
  <c r="P10" i="2"/>
  <c r="L10" i="2"/>
  <c r="K10" i="2"/>
  <c r="J10" i="2"/>
  <c r="F10" i="2"/>
  <c r="E10" i="2"/>
  <c r="D10" i="2"/>
  <c r="CR9" i="2"/>
  <c r="CQ9" i="2"/>
  <c r="CP9" i="2"/>
  <c r="CL9" i="2"/>
  <c r="CK9" i="2"/>
  <c r="CJ9" i="2"/>
  <c r="BT9" i="2"/>
  <c r="BS9" i="2"/>
  <c r="BR9" i="2"/>
  <c r="BN9" i="2"/>
  <c r="BM9" i="2"/>
  <c r="BL9" i="2"/>
  <c r="BH9" i="2"/>
  <c r="BG9" i="2"/>
  <c r="BF9" i="2"/>
  <c r="BB9" i="2"/>
  <c r="BA9" i="2"/>
  <c r="AZ9" i="2"/>
  <c r="AV9" i="2"/>
  <c r="AU9" i="2"/>
  <c r="AT9" i="2"/>
  <c r="AP9" i="2"/>
  <c r="AO9" i="2"/>
  <c r="AN9" i="2"/>
  <c r="AJ9" i="2"/>
  <c r="AI9" i="2"/>
  <c r="AH9" i="2"/>
  <c r="AD9" i="2"/>
  <c r="AC9" i="2"/>
  <c r="AB9" i="2"/>
  <c r="X9" i="2"/>
  <c r="W9" i="2"/>
  <c r="V9" i="2"/>
  <c r="R9" i="2"/>
  <c r="Q9" i="2"/>
  <c r="P9" i="2"/>
  <c r="L9" i="2"/>
  <c r="K9" i="2"/>
  <c r="J9" i="2"/>
  <c r="F9" i="2"/>
  <c r="E9" i="2"/>
  <c r="D9" i="2"/>
  <c r="CR8" i="2"/>
  <c r="CQ8" i="2"/>
  <c r="CP8" i="2"/>
  <c r="CL8" i="2"/>
  <c r="CK8" i="2"/>
  <c r="CJ8" i="2"/>
  <c r="BT8" i="2"/>
  <c r="BS8" i="2"/>
  <c r="BR8" i="2"/>
  <c r="BN8" i="2"/>
  <c r="BM8" i="2"/>
  <c r="BL8" i="2"/>
  <c r="BH8" i="2"/>
  <c r="BG8" i="2"/>
  <c r="BF8" i="2"/>
  <c r="BB8" i="2"/>
  <c r="BA8" i="2"/>
  <c r="AZ8" i="2"/>
  <c r="AV8" i="2"/>
  <c r="AU8" i="2"/>
  <c r="AT8" i="2"/>
  <c r="AP8" i="2"/>
  <c r="AO8" i="2"/>
  <c r="AN8" i="2"/>
  <c r="AJ8" i="2"/>
  <c r="AI8" i="2"/>
  <c r="AH8" i="2"/>
  <c r="AD8" i="2"/>
  <c r="AC8" i="2"/>
  <c r="AB8" i="2"/>
  <c r="X8" i="2"/>
  <c r="W8" i="2"/>
  <c r="V8" i="2"/>
  <c r="R8" i="2"/>
  <c r="Q8" i="2"/>
  <c r="P8" i="2"/>
  <c r="L8" i="2"/>
  <c r="K8" i="2"/>
  <c r="J8" i="2"/>
  <c r="F8" i="2"/>
  <c r="E8" i="2"/>
  <c r="D8" i="2"/>
  <c r="CR7" i="2"/>
  <c r="CQ7" i="2"/>
  <c r="CP7" i="2"/>
  <c r="CL7" i="2"/>
  <c r="CK7" i="2"/>
  <c r="CJ7" i="2"/>
  <c r="BT7" i="2"/>
  <c r="BS7" i="2"/>
  <c r="BR7" i="2"/>
  <c r="BN7" i="2"/>
  <c r="BM7" i="2"/>
  <c r="BL7" i="2"/>
  <c r="BH7" i="2"/>
  <c r="BG7" i="2"/>
  <c r="BF7" i="2"/>
  <c r="BB7" i="2"/>
  <c r="BA7" i="2"/>
  <c r="AZ7" i="2"/>
  <c r="AV7" i="2"/>
  <c r="AU7" i="2"/>
  <c r="AT7" i="2"/>
  <c r="AP7" i="2"/>
  <c r="AO7" i="2"/>
  <c r="AN7" i="2"/>
  <c r="AJ7" i="2"/>
  <c r="AI7" i="2"/>
  <c r="AH7" i="2"/>
  <c r="AD7" i="2"/>
  <c r="AC7" i="2"/>
  <c r="AB7" i="2"/>
  <c r="X7" i="2"/>
  <c r="W7" i="2"/>
  <c r="V7" i="2"/>
  <c r="R7" i="2"/>
  <c r="Q7" i="2"/>
  <c r="P7" i="2"/>
  <c r="L7" i="2"/>
  <c r="K7" i="2"/>
  <c r="J7" i="2"/>
  <c r="F7" i="2"/>
  <c r="E7" i="2"/>
  <c r="D7" i="2"/>
  <c r="CR6" i="2"/>
  <c r="CQ6" i="2"/>
  <c r="CP6" i="2"/>
  <c r="CL6" i="2"/>
  <c r="CK6" i="2"/>
  <c r="CJ6" i="2"/>
  <c r="BT6" i="2"/>
  <c r="BS6" i="2"/>
  <c r="BR6" i="2"/>
  <c r="BN6" i="2"/>
  <c r="BM6" i="2"/>
  <c r="BL6" i="2"/>
  <c r="BH6" i="2"/>
  <c r="BG6" i="2"/>
  <c r="BF6" i="2"/>
  <c r="BB6" i="2"/>
  <c r="BA6" i="2"/>
  <c r="AZ6" i="2"/>
  <c r="AV6" i="2"/>
  <c r="AU6" i="2"/>
  <c r="AT6" i="2"/>
  <c r="AP6" i="2"/>
  <c r="AO6" i="2"/>
  <c r="AN6" i="2"/>
  <c r="AJ6" i="2"/>
  <c r="AI6" i="2"/>
  <c r="AH6" i="2"/>
  <c r="AD6" i="2"/>
  <c r="AC6" i="2"/>
  <c r="AB6" i="2"/>
  <c r="X6" i="2"/>
  <c r="W6" i="2"/>
  <c r="V6" i="2"/>
  <c r="R6" i="2"/>
  <c r="Q6" i="2"/>
  <c r="P6" i="2"/>
  <c r="L6" i="2"/>
  <c r="K6" i="2"/>
  <c r="J6" i="2"/>
  <c r="F6" i="2"/>
  <c r="E6" i="2"/>
  <c r="D6" i="2"/>
  <c r="CR5" i="2"/>
  <c r="CQ5" i="2"/>
  <c r="CP5" i="2"/>
  <c r="CL5" i="2"/>
  <c r="CK5" i="2"/>
  <c r="CJ5" i="2"/>
  <c r="BT5" i="2"/>
  <c r="BS5" i="2"/>
  <c r="BR5" i="2"/>
  <c r="BN5" i="2"/>
  <c r="BM5" i="2"/>
  <c r="BL5" i="2"/>
  <c r="BH5" i="2"/>
  <c r="BG5" i="2"/>
  <c r="BF5" i="2"/>
  <c r="BB5" i="2"/>
  <c r="BA5" i="2"/>
  <c r="AZ5" i="2"/>
  <c r="AV5" i="2"/>
  <c r="AU5" i="2"/>
  <c r="AT5" i="2"/>
  <c r="AP5" i="2"/>
  <c r="AO5" i="2"/>
  <c r="AN5" i="2"/>
  <c r="AJ5" i="2"/>
  <c r="AI5" i="2"/>
  <c r="AH5" i="2"/>
  <c r="AD5" i="2"/>
  <c r="AC5" i="2"/>
  <c r="AB5" i="2"/>
  <c r="X5" i="2"/>
  <c r="W5" i="2"/>
  <c r="V5" i="2"/>
  <c r="R5" i="2"/>
  <c r="Q5" i="2"/>
  <c r="P5" i="2"/>
  <c r="L5" i="2"/>
  <c r="K5" i="2"/>
  <c r="J5" i="2"/>
  <c r="F5" i="2"/>
  <c r="E5" i="2"/>
  <c r="D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X1" authorId="0" shapeId="0" xr:uid="{00000000-0006-0000-0100-000001000000}">
      <text>
        <r>
          <rPr>
            <sz val="10"/>
            <color rgb="FF000000"/>
            <rFont val="Arial"/>
            <scheme val="minor"/>
          </rPr>
          <t xml:space="preserve">Late slots available if needed
</t>
        </r>
      </text>
    </comment>
  </commentList>
</comments>
</file>

<file path=xl/sharedStrings.xml><?xml version="1.0" encoding="utf-8"?>
<sst xmlns="http://schemas.openxmlformats.org/spreadsheetml/2006/main" count="2080" uniqueCount="682">
  <si>
    <t>The schedule was last updated July 22 at 12pm EST.</t>
  </si>
  <si>
    <t>Friday</t>
  </si>
  <si>
    <t>NESC-1</t>
  </si>
  <si>
    <t>Game #</t>
  </si>
  <si>
    <t>Game ID</t>
  </si>
  <si>
    <t>Home</t>
  </si>
  <si>
    <t>Away</t>
  </si>
  <si>
    <t>NESC-2</t>
  </si>
  <si>
    <t>NESC-5</t>
  </si>
  <si>
    <t>NESC-6</t>
  </si>
  <si>
    <t>NESC-7</t>
  </si>
  <si>
    <t>NESC-8</t>
  </si>
  <si>
    <t>North Star-A</t>
  </si>
  <si>
    <t>North Star-C</t>
  </si>
  <si>
    <t>Worcester-Grey</t>
  </si>
  <si>
    <t>Worcester-Blue</t>
  </si>
  <si>
    <t>Edge-1</t>
  </si>
  <si>
    <t>Edge-2</t>
  </si>
  <si>
    <t>Valley Sports - A</t>
  </si>
  <si>
    <t>Valley Sports - B</t>
  </si>
  <si>
    <t>Merrimack - Gallant</t>
  </si>
  <si>
    <t>Merrimack - Lawler</t>
  </si>
  <si>
    <t>Saturday</t>
  </si>
  <si>
    <t>Sunday</t>
  </si>
  <si>
    <t>Franklin</t>
  </si>
  <si>
    <t>Team #</t>
  </si>
  <si>
    <t>Team Name</t>
  </si>
  <si>
    <t>Futures 2009(10)</t>
  </si>
  <si>
    <t>Futures Red - Pool A</t>
  </si>
  <si>
    <t>Futures Red - Pool B</t>
  </si>
  <si>
    <t>Futures Red - Pool C</t>
  </si>
  <si>
    <t>Futures Red - Pool D</t>
  </si>
  <si>
    <t>Futures Blue</t>
  </si>
  <si>
    <t>College Elite</t>
  </si>
  <si>
    <t>Super Series</t>
  </si>
  <si>
    <t>NAE Black 09</t>
  </si>
  <si>
    <t>NAE Gold</t>
  </si>
  <si>
    <t>Boston Jr Eagles U19 Maroon</t>
  </si>
  <si>
    <t>Eagles Elite U19 Gold</t>
  </si>
  <si>
    <t>Tropics Black</t>
  </si>
  <si>
    <t>NS Wings</t>
  </si>
  <si>
    <t>Beacons</t>
  </si>
  <si>
    <t>TeamONE - SS</t>
  </si>
  <si>
    <t>NAE White 09</t>
  </si>
  <si>
    <t>Tropics Gold</t>
  </si>
  <si>
    <t>CT Polar Bears U19 Major</t>
  </si>
  <si>
    <t>Belle Tire 19U</t>
  </si>
  <si>
    <t>UNRL 19U Invite</t>
  </si>
  <si>
    <t>Western Mass Wild</t>
  </si>
  <si>
    <t>Dirty Birds</t>
  </si>
  <si>
    <t>Dream Big</t>
  </si>
  <si>
    <t>Northeast Generals 09</t>
  </si>
  <si>
    <t>Mid Fairfield CT Stars U19 Major 1</t>
  </si>
  <si>
    <t>BHC</t>
  </si>
  <si>
    <t>Big-B's</t>
  </si>
  <si>
    <t>Quebec Rattlesnakes</t>
  </si>
  <si>
    <t>Massachusetts Spitfires 19 Major 2</t>
  </si>
  <si>
    <t>Misfits 2.0</t>
  </si>
  <si>
    <t>Driscoll Hockey</t>
  </si>
  <si>
    <t>DK's Hockey</t>
  </si>
  <si>
    <t>PDL Elite Hockey (Purple)</t>
  </si>
  <si>
    <t>NAE White</t>
  </si>
  <si>
    <t>WC Swans U19 White</t>
  </si>
  <si>
    <t>Boston Lady Whalers 19U (Turner)</t>
  </si>
  <si>
    <t>Northeast Generals</t>
  </si>
  <si>
    <t>Night Owls</t>
  </si>
  <si>
    <t>FL Alliance - SS</t>
  </si>
  <si>
    <t>TeamONE 09</t>
  </si>
  <si>
    <t>NAE Silver</t>
  </si>
  <si>
    <t>TeamONE White</t>
  </si>
  <si>
    <t>Westchester Express</t>
  </si>
  <si>
    <t>WC Swans 2008 Gold</t>
  </si>
  <si>
    <t>NAE Blue</t>
  </si>
  <si>
    <t>Boston Kraken</t>
  </si>
  <si>
    <t>Assumption Women's Ice Hockey</t>
  </si>
  <si>
    <t>NAE Orange</t>
  </si>
  <si>
    <t>Boston Lady Whalers 19U (Hartmetz)</t>
  </si>
  <si>
    <t>WC Swans U19 Gold</t>
  </si>
  <si>
    <t>Carolina Junior Hurricanes</t>
  </si>
  <si>
    <t>TeamONE</t>
  </si>
  <si>
    <t>HTI Stars Blue</t>
  </si>
  <si>
    <t>Brewtica</t>
  </si>
  <si>
    <t>Eagles Elite Prime Time</t>
  </si>
  <si>
    <t>Boston Lady Whalers</t>
  </si>
  <si>
    <t>West Coast Hi-Chew</t>
  </si>
  <si>
    <t>Northeast Generals FR</t>
  </si>
  <si>
    <t>Eagles Elite U19 Maroon</t>
  </si>
  <si>
    <t>Junior Panthers</t>
  </si>
  <si>
    <t>NAE Black</t>
  </si>
  <si>
    <t>Maple’s Mules</t>
  </si>
  <si>
    <t>Milwaukee Tuskers</t>
  </si>
  <si>
    <t>Minnesota Monarchs</t>
  </si>
  <si>
    <t>PDL Elite Hockey (Silver)</t>
  </si>
  <si>
    <t>PDL Elite Hockey (White)</t>
  </si>
  <si>
    <t>HTI Stars Red</t>
  </si>
  <si>
    <t>WC Swans U17 Orange</t>
  </si>
  <si>
    <t>Casino Knights</t>
  </si>
  <si>
    <t>Round Robin</t>
  </si>
  <si>
    <t>Carolina Junior Hurricanes 09</t>
  </si>
  <si>
    <t>HotShots</t>
  </si>
  <si>
    <t>Kastely Kinetics Skills</t>
  </si>
  <si>
    <t>Skate To Excellence U19-Red</t>
  </si>
  <si>
    <t>Be Elite 19U</t>
  </si>
  <si>
    <t>Boulder Hockey Club</t>
  </si>
  <si>
    <t>HAMmer Time</t>
  </si>
  <si>
    <t>CT Lights U16</t>
  </si>
  <si>
    <t>Stanstead College Spartans U19</t>
  </si>
  <si>
    <t>Northwood School</t>
  </si>
  <si>
    <t>Cutting Edge Ice Academy</t>
  </si>
  <si>
    <t>Nichols School 19U/Prep</t>
  </si>
  <si>
    <t>WC Swans U17 White</t>
  </si>
  <si>
    <t>Buzzin' Birds</t>
  </si>
  <si>
    <t>SS - 1.01</t>
  </si>
  <si>
    <t>Team West 2009</t>
  </si>
  <si>
    <t>Wade Warriors</t>
  </si>
  <si>
    <t>MH 19U</t>
  </si>
  <si>
    <t>East Coast Valkyries</t>
  </si>
  <si>
    <t>Washington Pride 19U</t>
  </si>
  <si>
    <t>CT Polar Bears U19 Minor Larosa</t>
  </si>
  <si>
    <t>WC Swans College</t>
  </si>
  <si>
    <t>SS - 1.02</t>
  </si>
  <si>
    <t>Mid Fairfield CT Stars U16 Major 1</t>
  </si>
  <si>
    <t>Black Bear Selects</t>
  </si>
  <si>
    <t>Rochester jr Amerks 19u</t>
  </si>
  <si>
    <t>Rome 19U</t>
  </si>
  <si>
    <t>FL Alliance</t>
  </si>
  <si>
    <t>CT Lights U19</t>
  </si>
  <si>
    <t>Wildcats</t>
  </si>
  <si>
    <t>SS - 1.03</t>
  </si>
  <si>
    <t>CT Polar Bears U16 Major</t>
  </si>
  <si>
    <t>Tier I Hockey</t>
  </si>
  <si>
    <t>Mid Fairfield CT Stars U19 Major 2</t>
  </si>
  <si>
    <t>Central Glory U19</t>
  </si>
  <si>
    <t>1494s Hockey Club</t>
  </si>
  <si>
    <t>CT Selects</t>
  </si>
  <si>
    <t>Polar Bears</t>
  </si>
  <si>
    <t>Skate To Excellence</t>
  </si>
  <si>
    <t>CT Polar Bears U19 Prep</t>
  </si>
  <si>
    <t>CT Polar Bears U19 Minor 1</t>
  </si>
  <si>
    <t>Team RUSH - RED</t>
  </si>
  <si>
    <t>Team West 2008(07)</t>
  </si>
  <si>
    <t xml:space="preserve"> Iron Mountain Thunder</t>
  </si>
  <si>
    <t>UFN Alumni</t>
  </si>
  <si>
    <t>SS - 2.01</t>
  </si>
  <si>
    <t>Belle Tire 16U</t>
  </si>
  <si>
    <t>WC Swans U17 Gold</t>
  </si>
  <si>
    <t>RizzoVision</t>
  </si>
  <si>
    <t>SS - 2.02</t>
  </si>
  <si>
    <t>Be Elite 16U</t>
  </si>
  <si>
    <t>PDL Elite Hockey</t>
  </si>
  <si>
    <t>Rowed Warriors</t>
  </si>
  <si>
    <t>SS - 2.03</t>
  </si>
  <si>
    <t>Quebec Rattlesnakes 09</t>
  </si>
  <si>
    <t>Washington Pride 16U</t>
  </si>
  <si>
    <t>The Steelers</t>
  </si>
  <si>
    <t>JHD STARS</t>
  </si>
  <si>
    <t>FR (A) - 1.01</t>
  </si>
  <si>
    <t>FR (B) - 1.01</t>
  </si>
  <si>
    <t>FR (C) - 1.01</t>
  </si>
  <si>
    <t>FR (D) - 1.01</t>
  </si>
  <si>
    <t>Rush Futures Blue</t>
  </si>
  <si>
    <t>Blue Warriors</t>
  </si>
  <si>
    <t>SS - 3.01</t>
  </si>
  <si>
    <t>East Coast Valkyries 09</t>
  </si>
  <si>
    <t>FR (A) - 1.02</t>
  </si>
  <si>
    <t>FR (B) - 1.02</t>
  </si>
  <si>
    <t>FR (C) - 1.02</t>
  </si>
  <si>
    <t>FR (D) - 1.02</t>
  </si>
  <si>
    <t>Hilltoppers</t>
  </si>
  <si>
    <t>Team Springfield</t>
  </si>
  <si>
    <t>SS - 3.02</t>
  </si>
  <si>
    <t>1494s Hockey Club 09</t>
  </si>
  <si>
    <t>FR (A) - 1.03</t>
  </si>
  <si>
    <t>FR (B) - 1.03</t>
  </si>
  <si>
    <t>FR (C) - 1.03</t>
  </si>
  <si>
    <t>FR (D) - 1.03</t>
  </si>
  <si>
    <t>One Way Athletics 16U Black</t>
  </si>
  <si>
    <t>Rome 1</t>
  </si>
  <si>
    <t>SS - 3.03</t>
  </si>
  <si>
    <t>Red Knights (Amherst)</t>
  </si>
  <si>
    <t>FR (A) - 1.04</t>
  </si>
  <si>
    <t>FR (B) - 1.04</t>
  </si>
  <si>
    <t>FR (C) - 1.04</t>
  </si>
  <si>
    <t>FR (D) - 1.04</t>
  </si>
  <si>
    <t>MN Ice Cougars 2027</t>
  </si>
  <si>
    <t>Seahawks</t>
  </si>
  <si>
    <t>Top Shelf</t>
  </si>
  <si>
    <t>FR (A) - 1.05</t>
  </si>
  <si>
    <t>FR (B) - 1.05</t>
  </si>
  <si>
    <t>FR (C) - 1.05</t>
  </si>
  <si>
    <t>FR (D) - 1.05</t>
  </si>
  <si>
    <t>MOLE HC 19U</t>
  </si>
  <si>
    <t>Smashua Blueberry Bulldogs</t>
  </si>
  <si>
    <t>Playoffs</t>
  </si>
  <si>
    <t>Bay Area Jr Seals</t>
  </si>
  <si>
    <t>FR (A) - 1.06</t>
  </si>
  <si>
    <t>FR (B) - 1.06</t>
  </si>
  <si>
    <t>FR (C) - 1.06</t>
  </si>
  <si>
    <t>FR (D) - 1.06</t>
  </si>
  <si>
    <t>Amherst Lady Knights</t>
  </si>
  <si>
    <t>Two Bro's</t>
  </si>
  <si>
    <t>Central Glory U16</t>
  </si>
  <si>
    <t>FR (A) - 1.07</t>
  </si>
  <si>
    <t>FR (B) - 1.07</t>
  </si>
  <si>
    <t>FR (C) - 1.07</t>
  </si>
  <si>
    <t>FR (D) - 1.07</t>
  </si>
  <si>
    <t>Fitzhenry Hockey Academy</t>
  </si>
  <si>
    <t>CT Lightning</t>
  </si>
  <si>
    <t>SS - CON1</t>
  </si>
  <si>
    <t>Rank 5</t>
  </si>
  <si>
    <t>Rank 6</t>
  </si>
  <si>
    <t>Central Canadians</t>
  </si>
  <si>
    <t>Junior Pandas Female U18</t>
  </si>
  <si>
    <t>Dangle Berries</t>
  </si>
  <si>
    <t>SS - SF1</t>
  </si>
  <si>
    <t>Rank 1</t>
  </si>
  <si>
    <t>Rank 4</t>
  </si>
  <si>
    <t>EYES Hockey</t>
  </si>
  <si>
    <t>FR (A) - 2.01</t>
  </si>
  <si>
    <t>FR (B) - 2.01</t>
  </si>
  <si>
    <t>FR (C) - 2.01</t>
  </si>
  <si>
    <t>FR (D) - 2.01</t>
  </si>
  <si>
    <t>OS Grizzlies</t>
  </si>
  <si>
    <t>SS - SF2</t>
  </si>
  <si>
    <t>Rank 2</t>
  </si>
  <si>
    <t>Rank 3</t>
  </si>
  <si>
    <t>FR (A) - 2.02</t>
  </si>
  <si>
    <t>FR (B) - 2.02</t>
  </si>
  <si>
    <t>FR (C) - 2.02</t>
  </si>
  <si>
    <t>FR (D) - 2.02</t>
  </si>
  <si>
    <t>Skate to Excellence U19-White</t>
  </si>
  <si>
    <t>FR (A) - 2.03</t>
  </si>
  <si>
    <t>FR (B) - 2.03</t>
  </si>
  <si>
    <t>FR (C) - 2.03</t>
  </si>
  <si>
    <t>FR (D) - 2.03</t>
  </si>
  <si>
    <t>MN Made Selects</t>
  </si>
  <si>
    <t>SS - Final</t>
  </si>
  <si>
    <t>FR (A) - 2.04</t>
  </si>
  <si>
    <t>FR (B) - 2.04</t>
  </si>
  <si>
    <t>FR (C) - 2.04</t>
  </si>
  <si>
    <t>FR (D) - 2.04</t>
  </si>
  <si>
    <t>Lumberjills of Maine</t>
  </si>
  <si>
    <t>CE - 1.01</t>
  </si>
  <si>
    <t>Futures 09(10) - 1.01</t>
  </si>
  <si>
    <t>FR (A) - 2.05</t>
  </si>
  <si>
    <t>FR (B) - 2.05</t>
  </si>
  <si>
    <t>FR (C) - 2.05</t>
  </si>
  <si>
    <t>FR (D) - 2.05</t>
  </si>
  <si>
    <t>NH Knights</t>
  </si>
  <si>
    <t>CE - 1.02</t>
  </si>
  <si>
    <t>Futures 09(10) - 1.02</t>
  </si>
  <si>
    <t>FR (A) - 2.06</t>
  </si>
  <si>
    <t>FR (B) - 2.06</t>
  </si>
  <si>
    <t>FR (C) - 2.06</t>
  </si>
  <si>
    <t>FR (D) - 2.06</t>
  </si>
  <si>
    <t>Bearcat Girls 19u</t>
  </si>
  <si>
    <t>CE - 1.03</t>
  </si>
  <si>
    <t>Futures 09(10) - 1.03</t>
  </si>
  <si>
    <t>FR (A) - 2.07</t>
  </si>
  <si>
    <t>FR (B) - 2.07</t>
  </si>
  <si>
    <t>FR (C) - 2.07</t>
  </si>
  <si>
    <t>FR (D) - 2.07</t>
  </si>
  <si>
    <t>Adirondack Wild</t>
  </si>
  <si>
    <t>CE - 1.04</t>
  </si>
  <si>
    <t>Futures 09(10) - 1.04</t>
  </si>
  <si>
    <t>Southern Express</t>
  </si>
  <si>
    <t>CE - 1.05</t>
  </si>
  <si>
    <t>Futures 09(10) - 1.05</t>
  </si>
  <si>
    <t>FR (A) - 3.01</t>
  </si>
  <si>
    <t>FR (B) - 3.01</t>
  </si>
  <si>
    <t>FR (C) - 3.01</t>
  </si>
  <si>
    <t>FR (D) - 3.01</t>
  </si>
  <si>
    <t>Team Indiana</t>
  </si>
  <si>
    <t>CE - 1.06</t>
  </si>
  <si>
    <t>Futures 09(10) - 1.06</t>
  </si>
  <si>
    <t>FR (A) - 3.02</t>
  </si>
  <si>
    <t>FR (B) - 3.02</t>
  </si>
  <si>
    <t>FR (C) - 3.02</t>
  </si>
  <si>
    <t>FR (D) - 3.02</t>
  </si>
  <si>
    <t>Michigan High School Elite</t>
  </si>
  <si>
    <t>CE - 1.07</t>
  </si>
  <si>
    <t>Futures 09(10) - 1.07</t>
  </si>
  <si>
    <t>FR (A) - 3.03</t>
  </si>
  <si>
    <t>FR (B) - 3.03</t>
  </si>
  <si>
    <t>FR (C) - 3.03</t>
  </si>
  <si>
    <t>FR (D) - 3.03</t>
  </si>
  <si>
    <t>Potomac Lady Patriots</t>
  </si>
  <si>
    <t>CE - 1.08</t>
  </si>
  <si>
    <t>Futures 09(10) - 1.08</t>
  </si>
  <si>
    <t>FR (A) - 3.04</t>
  </si>
  <si>
    <t>FR (B) - 3.04</t>
  </si>
  <si>
    <t>FR (C) - 3.04</t>
  </si>
  <si>
    <t>FR (D) - 3.04</t>
  </si>
  <si>
    <t>Buffalo Regals 19u</t>
  </si>
  <si>
    <t>CE - 1.09</t>
  </si>
  <si>
    <t>Futures 09(10) - 1.09</t>
  </si>
  <si>
    <t>FR (A) - 3.05</t>
  </si>
  <si>
    <t>FR (B) - 3.05</t>
  </si>
  <si>
    <t>FR (C) - 3.05</t>
  </si>
  <si>
    <t>FR (D) - 3.05</t>
  </si>
  <si>
    <t>Hawks Elite 16/19U</t>
  </si>
  <si>
    <t>CE - 1.10</t>
  </si>
  <si>
    <t>Futures 09(10) - 1.10</t>
  </si>
  <si>
    <t>FR (A) - 3.06</t>
  </si>
  <si>
    <t>FR (B) - 3.06</t>
  </si>
  <si>
    <t>FR (C) - 3.06</t>
  </si>
  <si>
    <t>FR (D) - 3.06</t>
  </si>
  <si>
    <t>Rhode Island Ravens</t>
  </si>
  <si>
    <t>CE - 1.11</t>
  </si>
  <si>
    <t>Futures 09(10) - 1.11</t>
  </si>
  <si>
    <t>FR (A) - 3.07</t>
  </si>
  <si>
    <t>FR (B) - 3.07</t>
  </si>
  <si>
    <t>FR (C) - 3.07</t>
  </si>
  <si>
    <t>FR (D) - 3.07</t>
  </si>
  <si>
    <t>Infinite Edge and Power West Female U18</t>
  </si>
  <si>
    <t>CE - 1.12</t>
  </si>
  <si>
    <t>Futures 09(10) - 1.12</t>
  </si>
  <si>
    <t>Lynchburg Coyotes</t>
  </si>
  <si>
    <t>Futures 09(10) - 1.13</t>
  </si>
  <si>
    <t>Minnesota Steel Hockey Club</t>
  </si>
  <si>
    <t>CE - 1.13</t>
  </si>
  <si>
    <t>Futures 09(10) - 2.01</t>
  </si>
  <si>
    <t>FR - CON1</t>
  </si>
  <si>
    <t>Pool A Rank 9</t>
  </si>
  <si>
    <t>Pool B Rank 9</t>
  </si>
  <si>
    <t>CE - 2.01</t>
  </si>
  <si>
    <t>Futures 09(10) - 2.02</t>
  </si>
  <si>
    <t>FR - CON2</t>
  </si>
  <si>
    <t>Pool A Rank 10</t>
  </si>
  <si>
    <t>Pool B Rank 10</t>
  </si>
  <si>
    <t>CE - 2.02</t>
  </si>
  <si>
    <t>Futures 09(10) - 2.03</t>
  </si>
  <si>
    <t>FR - CON3</t>
  </si>
  <si>
    <t>Pool A Rank 11</t>
  </si>
  <si>
    <t>Pool B Rank 11</t>
  </si>
  <si>
    <t>FB - 1.01</t>
  </si>
  <si>
    <t>CE - 2.03</t>
  </si>
  <si>
    <t>Futures 09(10) - 2.04</t>
  </si>
  <si>
    <t>FR - CON4</t>
  </si>
  <si>
    <t>Pool A Rank 12</t>
  </si>
  <si>
    <t>Pool B Rank 12</t>
  </si>
  <si>
    <t>FB - 1.02</t>
  </si>
  <si>
    <t>CE - 2.04</t>
  </si>
  <si>
    <t>Futures 09(10) - 2.05</t>
  </si>
  <si>
    <t>FR - CON5</t>
  </si>
  <si>
    <t>Pool A Rank 13</t>
  </si>
  <si>
    <t>Pool B Rank 13</t>
  </si>
  <si>
    <t>FB - 1.03</t>
  </si>
  <si>
    <t>CE - 2.05</t>
  </si>
  <si>
    <t>Futures 09(10) - 2.06</t>
  </si>
  <si>
    <t>FR - CON6</t>
  </si>
  <si>
    <t>Pool A Rank 14</t>
  </si>
  <si>
    <t>Pool B Rank 14</t>
  </si>
  <si>
    <t>FB - 1.04</t>
  </si>
  <si>
    <t>CE - 2.06</t>
  </si>
  <si>
    <t>Futures 09(10) - 2.07</t>
  </si>
  <si>
    <t>FR - CON7</t>
  </si>
  <si>
    <t>Pool C Rank 9</t>
  </si>
  <si>
    <t>Pool D Rank 9</t>
  </si>
  <si>
    <t>FB - 1.05</t>
  </si>
  <si>
    <t>CE - 2.07</t>
  </si>
  <si>
    <t>Futures 09(10) - 2.08</t>
  </si>
  <si>
    <t>FR - CON8</t>
  </si>
  <si>
    <t>Pool C Rank 10</t>
  </si>
  <si>
    <t>Pool D Rank 10</t>
  </si>
  <si>
    <t>FB - 1.06</t>
  </si>
  <si>
    <t>CE - 2.08</t>
  </si>
  <si>
    <t>Futures 09(10) - 2.09</t>
  </si>
  <si>
    <t>FR - CON9</t>
  </si>
  <si>
    <t>Pool C Rank 11</t>
  </si>
  <si>
    <t>Pool D Rank 11</t>
  </si>
  <si>
    <t>FB - 1.07</t>
  </si>
  <si>
    <t>CE - 2.09</t>
  </si>
  <si>
    <t>Futures 09(10) - 2.10</t>
  </si>
  <si>
    <t>FR - CON10</t>
  </si>
  <si>
    <t>Pool C Rank 12</t>
  </si>
  <si>
    <t>Pool D Rank 12</t>
  </si>
  <si>
    <t>FB - 1.08</t>
  </si>
  <si>
    <t>CE - 2.10</t>
  </si>
  <si>
    <t>Futures 09(10) - 2.11</t>
  </si>
  <si>
    <t>FR - CON11</t>
  </si>
  <si>
    <t>Pool C Rank 13</t>
  </si>
  <si>
    <t>Pool D Rank 13</t>
  </si>
  <si>
    <t>FB - 1.09</t>
  </si>
  <si>
    <t>CE - 2.11</t>
  </si>
  <si>
    <t>Futures 09(10) - 2.12</t>
  </si>
  <si>
    <t>FR - CON12</t>
  </si>
  <si>
    <t>Pool C Rank 14</t>
  </si>
  <si>
    <t>Pool D Rank 14</t>
  </si>
  <si>
    <t>FB - 1.10</t>
  </si>
  <si>
    <t>CE - 2.12</t>
  </si>
  <si>
    <t>Futures 09(10) - 2.13</t>
  </si>
  <si>
    <t>FR - R32.1</t>
  </si>
  <si>
    <t>Pool A Rank 1</t>
  </si>
  <si>
    <t>Pool B Rank 8</t>
  </si>
  <si>
    <t>FB - 1.11</t>
  </si>
  <si>
    <t>FR - R32.2</t>
  </si>
  <si>
    <t>Pool A Rank 2</t>
  </si>
  <si>
    <t>Pool B Rank 7</t>
  </si>
  <si>
    <t>FB - 1.12</t>
  </si>
  <si>
    <t>CE - 3.01</t>
  </si>
  <si>
    <t>Futures 09(10) - 3.01</t>
  </si>
  <si>
    <t>FR - R32.3</t>
  </si>
  <si>
    <t>Pool A Rank 3</t>
  </si>
  <si>
    <t>Pool B Rank 6</t>
  </si>
  <si>
    <t>FB - 1.13</t>
  </si>
  <si>
    <t>CE - 3.02</t>
  </si>
  <si>
    <t>Futures 09(10) - 3.02</t>
  </si>
  <si>
    <t>FR - R32.4</t>
  </si>
  <si>
    <t>Pool A Rank 4</t>
  </si>
  <si>
    <t>Pool B Rank 5</t>
  </si>
  <si>
    <t>FB - 1.14</t>
  </si>
  <si>
    <t>CE - 3.03</t>
  </si>
  <si>
    <t>Futures 09(10) - 3.03</t>
  </si>
  <si>
    <t>FR - R32.5</t>
  </si>
  <si>
    <t>Pool B Rank 1</t>
  </si>
  <si>
    <t>Pool A Rank 8</t>
  </si>
  <si>
    <t>FB - 1.15</t>
  </si>
  <si>
    <t>CE - 3.04</t>
  </si>
  <si>
    <t>Futures 09(10) - 3.04</t>
  </si>
  <si>
    <t>FR - R32.6</t>
  </si>
  <si>
    <t>Pool B Rank 2</t>
  </si>
  <si>
    <t>Pool A Rank 7</t>
  </si>
  <si>
    <t>FB - 1.16</t>
  </si>
  <si>
    <t>CE - 3.05</t>
  </si>
  <si>
    <t>Futures 09(10) - 3.05</t>
  </si>
  <si>
    <t>FR - R32.7</t>
  </si>
  <si>
    <t>Pool B Rank 3</t>
  </si>
  <si>
    <t>Pool A Rank 6</t>
  </si>
  <si>
    <t>FB - 1.17</t>
  </si>
  <si>
    <t>CE - 3.06</t>
  </si>
  <si>
    <t>Futures 09(10) - 3.06</t>
  </si>
  <si>
    <t>FR - R32.8</t>
  </si>
  <si>
    <t>Pool B Rank 4</t>
  </si>
  <si>
    <t>Pool A Rank 5</t>
  </si>
  <si>
    <t>FB - 1.18</t>
  </si>
  <si>
    <t>CE - 3.07</t>
  </si>
  <si>
    <t>Futures 09(10) - 3.07</t>
  </si>
  <si>
    <t>FR - R32.9</t>
  </si>
  <si>
    <t>Pool C Rank 1</t>
  </si>
  <si>
    <t>Pool D Rank 8</t>
  </si>
  <si>
    <t>FB - 1.19</t>
  </si>
  <si>
    <t>CE - 3.08</t>
  </si>
  <si>
    <t>Futures 09(10) - 3.08</t>
  </si>
  <si>
    <t>FR - R32.10</t>
  </si>
  <si>
    <t>Pool C Rank 2</t>
  </si>
  <si>
    <t>Pool D Rank 7</t>
  </si>
  <si>
    <t>FB - 1.20</t>
  </si>
  <si>
    <t>CE - 3.09</t>
  </si>
  <si>
    <t>Futures 09(10) - 3.09</t>
  </si>
  <si>
    <t>FR - R32.11</t>
  </si>
  <si>
    <t>Pool C Rank 3</t>
  </si>
  <si>
    <t>Pool D Rank 6</t>
  </si>
  <si>
    <t>FB - 1.21</t>
  </si>
  <si>
    <t>CE - 3.10</t>
  </si>
  <si>
    <t>Futures 09(10) - 3.10</t>
  </si>
  <si>
    <t>FR - R32.12</t>
  </si>
  <si>
    <t>Pool C Rank 4</t>
  </si>
  <si>
    <t>Pool D Rank 5</t>
  </si>
  <si>
    <t>CE - 3.11</t>
  </si>
  <si>
    <t>Futures 09(10) - 3.11</t>
  </si>
  <si>
    <t>FR - R32.13</t>
  </si>
  <si>
    <t>Pool D Rank 1</t>
  </si>
  <si>
    <t>Pool C Rank 8</t>
  </si>
  <si>
    <t>FB - 2.01</t>
  </si>
  <si>
    <t>CE - 3.12</t>
  </si>
  <si>
    <t>Futures 09(10) - 3.12</t>
  </si>
  <si>
    <t>FR - R32.14</t>
  </si>
  <si>
    <t>Pool D Rank 2</t>
  </si>
  <si>
    <t>Pool C Rank 7</t>
  </si>
  <si>
    <t>FB - 2.02</t>
  </si>
  <si>
    <t>Futures 09(10) - 3.13</t>
  </si>
  <si>
    <t>FR - R32.15</t>
  </si>
  <si>
    <t>Pool D Rank 3</t>
  </si>
  <si>
    <t>Pool C Rank 6</t>
  </si>
  <si>
    <t>FB - 2.03</t>
  </si>
  <si>
    <t>CE - 3.13</t>
  </si>
  <si>
    <t>FR - R32.16</t>
  </si>
  <si>
    <t>Pool D Rank 4</t>
  </si>
  <si>
    <t>Pool C Rank 5</t>
  </si>
  <si>
    <t>FB - 2.04</t>
  </si>
  <si>
    <t>FB - 2.05</t>
  </si>
  <si>
    <t>CE - 4.01</t>
  </si>
  <si>
    <t>FR - R16.1</t>
  </si>
  <si>
    <t>Winner R32.1</t>
  </si>
  <si>
    <t>Winner R32.12</t>
  </si>
  <si>
    <t>FB - 2.06</t>
  </si>
  <si>
    <t>CE - 4.02</t>
  </si>
  <si>
    <t>Futures 09(10) - CON 1</t>
  </si>
  <si>
    <t>Rank 17</t>
  </si>
  <si>
    <t>Rank 18</t>
  </si>
  <si>
    <t>FR - R16.2</t>
  </si>
  <si>
    <t>Winner R32.2</t>
  </si>
  <si>
    <t>Winner R32.11</t>
  </si>
  <si>
    <t>FB - 2.07</t>
  </si>
  <si>
    <t>CE - 4.03</t>
  </si>
  <si>
    <t>Futures 09(10) - CON 2</t>
  </si>
  <si>
    <t>Rank 19</t>
  </si>
  <si>
    <t>Rank 20</t>
  </si>
  <si>
    <t>FR - R16.3</t>
  </si>
  <si>
    <t>Winner R32.5</t>
  </si>
  <si>
    <t>Winner R32.16</t>
  </si>
  <si>
    <t>FB - 2.08</t>
  </si>
  <si>
    <t>CE - 4.04</t>
  </si>
  <si>
    <t>Futures 09(10) - CON 3</t>
  </si>
  <si>
    <t>Rank 21</t>
  </si>
  <si>
    <t>Rank 22</t>
  </si>
  <si>
    <t>FR - R16.4</t>
  </si>
  <si>
    <t>Winner R32.6</t>
  </si>
  <si>
    <t>Winner R32.15</t>
  </si>
  <si>
    <t>FB - 2.09</t>
  </si>
  <si>
    <t>CE - 4.05</t>
  </si>
  <si>
    <t>Futures 09(10) - CON 4</t>
  </si>
  <si>
    <t>Rank 23</t>
  </si>
  <si>
    <t>Rank 24</t>
  </si>
  <si>
    <t>FR - R16.5</t>
  </si>
  <si>
    <t>Winner R32.9</t>
  </si>
  <si>
    <t>Winner R32.4</t>
  </si>
  <si>
    <t>FB - 2.10</t>
  </si>
  <si>
    <t>CE - 4.06</t>
  </si>
  <si>
    <t>Futures 09(10) - CON 5</t>
  </si>
  <si>
    <t>Rank 25</t>
  </si>
  <si>
    <t>Rank 26</t>
  </si>
  <si>
    <t>FR - R16.6</t>
  </si>
  <si>
    <t>Winner R32.10</t>
  </si>
  <si>
    <t>Winner R32.3</t>
  </si>
  <si>
    <t>FB - 2.11</t>
  </si>
  <si>
    <t>CE - 4.07</t>
  </si>
  <si>
    <t>Futures 09(10) - R16.1</t>
  </si>
  <si>
    <t>Rank 16</t>
  </si>
  <si>
    <t>FR - R16.7</t>
  </si>
  <si>
    <t>Winner R32.13</t>
  </si>
  <si>
    <t>Winner R32.8</t>
  </si>
  <si>
    <t>FB - 2.12</t>
  </si>
  <si>
    <t>CE - 4.08</t>
  </si>
  <si>
    <t>Futures 09(10) - R16.2</t>
  </si>
  <si>
    <t>Rank 15</t>
  </si>
  <si>
    <t>FR - R16.8</t>
  </si>
  <si>
    <t>Winner R32.14</t>
  </si>
  <si>
    <t>Winner R32.7</t>
  </si>
  <si>
    <t>FB - 2.13</t>
  </si>
  <si>
    <t>CE - 4.09</t>
  </si>
  <si>
    <t>Futures 09(10) - R16.3</t>
  </si>
  <si>
    <t>Rank 14</t>
  </si>
  <si>
    <t>FB - 2.14</t>
  </si>
  <si>
    <t>CE - 4.10</t>
  </si>
  <si>
    <t>Futures 09(10) - R16.4</t>
  </si>
  <si>
    <t>Rank 13</t>
  </si>
  <si>
    <t>FR - QF1</t>
  </si>
  <si>
    <t>Winner R16.1</t>
  </si>
  <si>
    <t>Winner R16.8</t>
  </si>
  <si>
    <t>FB - 2.15</t>
  </si>
  <si>
    <t>CE - 4.11</t>
  </si>
  <si>
    <t>Futures 09(10) - R16.5</t>
  </si>
  <si>
    <t>Rank 12</t>
  </si>
  <si>
    <t>FR - QF2</t>
  </si>
  <si>
    <t>Winner R16.3</t>
  </si>
  <si>
    <t>Winner R16.6</t>
  </si>
  <si>
    <t>FB - 2.16</t>
  </si>
  <si>
    <t>CE - 4.12</t>
  </si>
  <si>
    <t>Futures 09(10) - R16.6</t>
  </si>
  <si>
    <t>Rank 11</t>
  </si>
  <si>
    <t>FR - QF3</t>
  </si>
  <si>
    <t>Winner R16.5</t>
  </si>
  <si>
    <t>Winner R16.4</t>
  </si>
  <si>
    <t>FB - 2.17</t>
  </si>
  <si>
    <t>Futures 09(10) - R16.7</t>
  </si>
  <si>
    <t>Rank 7</t>
  </si>
  <si>
    <t>Rank 10</t>
  </si>
  <si>
    <t>FR - QF4</t>
  </si>
  <si>
    <t>Winner R16.7</t>
  </si>
  <si>
    <t>Winner R16.2</t>
  </si>
  <si>
    <t>FB - 2.18</t>
  </si>
  <si>
    <t>Futures 09(10) - R16.8</t>
  </si>
  <si>
    <t>Rank 8</t>
  </si>
  <si>
    <t>Rank 9</t>
  </si>
  <si>
    <t>FB - 2.19</t>
  </si>
  <si>
    <t>FR - SF1</t>
  </si>
  <si>
    <t>Winner QF1</t>
  </si>
  <si>
    <t>Winner QF4</t>
  </si>
  <si>
    <t>FB - 2.20</t>
  </si>
  <si>
    <t>CE - QF1</t>
  </si>
  <si>
    <t>Futures 09(10) - QF1</t>
  </si>
  <si>
    <t>FR - SF2</t>
  </si>
  <si>
    <t>Winner QF2</t>
  </si>
  <si>
    <t>Winner QF3</t>
  </si>
  <si>
    <t>FB - 2.21</t>
  </si>
  <si>
    <t>CE - QF2</t>
  </si>
  <si>
    <t>Futures 09(10) - QF2</t>
  </si>
  <si>
    <t>CE - QF3</t>
  </si>
  <si>
    <t>Futures 09(10) - QF3</t>
  </si>
  <si>
    <t>FR - Final</t>
  </si>
  <si>
    <t>Winner SF1</t>
  </si>
  <si>
    <t>Winner SF2</t>
  </si>
  <si>
    <t>FB - 3.01</t>
  </si>
  <si>
    <t>CE - QF4</t>
  </si>
  <si>
    <t>Futures 09(10) - QF4</t>
  </si>
  <si>
    <t>FB - 3.02</t>
  </si>
  <si>
    <t>FB - 3.03</t>
  </si>
  <si>
    <t>CE - SF1</t>
  </si>
  <si>
    <t>Futures 09(10) - SF1</t>
  </si>
  <si>
    <t>FB - 3.04</t>
  </si>
  <si>
    <t>CE - SF2</t>
  </si>
  <si>
    <t>Futures 09(10) - SF2</t>
  </si>
  <si>
    <t>FB - 3.05</t>
  </si>
  <si>
    <t>FB - 3.06</t>
  </si>
  <si>
    <t>CE - Final</t>
  </si>
  <si>
    <t>Futures 09(10) - Final</t>
  </si>
  <si>
    <t>FB - 3.07</t>
  </si>
  <si>
    <t>FB - 3.08</t>
  </si>
  <si>
    <t>FB - 3.09</t>
  </si>
  <si>
    <t>FB - 3.10</t>
  </si>
  <si>
    <t>FB - 3.11</t>
  </si>
  <si>
    <t>FB - 3.12</t>
  </si>
  <si>
    <t>FB - 3.13</t>
  </si>
  <si>
    <t>FB - 3.14</t>
  </si>
  <si>
    <t>FB - 3.15</t>
  </si>
  <si>
    <t>FB - 3.16</t>
  </si>
  <si>
    <t>FB - 3.17</t>
  </si>
  <si>
    <t>FB - 3.18</t>
  </si>
  <si>
    <t>FB - 3.19</t>
  </si>
  <si>
    <t>FB - 3.20</t>
  </si>
  <si>
    <t>FB - 3.21</t>
  </si>
  <si>
    <t>FB - CON1</t>
  </si>
  <si>
    <t>Rank 33</t>
  </si>
  <si>
    <t>Rank 34</t>
  </si>
  <si>
    <t>FB - CON2</t>
  </si>
  <si>
    <t>Rank 35</t>
  </si>
  <si>
    <t>Rank 36</t>
  </si>
  <si>
    <t>FB - CON3</t>
  </si>
  <si>
    <t>Rank 37</t>
  </si>
  <si>
    <t>Rank 38</t>
  </si>
  <si>
    <t>FB - CON4</t>
  </si>
  <si>
    <t>Rank 39</t>
  </si>
  <si>
    <t>Rank 40</t>
  </si>
  <si>
    <t>FB - CON5</t>
  </si>
  <si>
    <t>Rank 41</t>
  </si>
  <si>
    <t>Rank 42</t>
  </si>
  <si>
    <t>FB - R32.1</t>
  </si>
  <si>
    <t>Rank 32</t>
  </si>
  <si>
    <t>FB - R32.2</t>
  </si>
  <si>
    <t>Rank 31</t>
  </si>
  <si>
    <t>FB - R32.3</t>
  </si>
  <si>
    <t>Rank 30</t>
  </si>
  <si>
    <t>FB - R32.4</t>
  </si>
  <si>
    <t>Rank 29</t>
  </si>
  <si>
    <t>FB - R32.5</t>
  </si>
  <si>
    <t>Rank 28</t>
  </si>
  <si>
    <t>FB - R32.6</t>
  </si>
  <si>
    <t>Rank 27</t>
  </si>
  <si>
    <t>FB - R32.7</t>
  </si>
  <si>
    <t>FB - R32.8</t>
  </si>
  <si>
    <t>FB - R32.9</t>
  </si>
  <si>
    <t>FB - R32.10</t>
  </si>
  <si>
    <t>FB - R32.11</t>
  </si>
  <si>
    <t>FB - R32.12</t>
  </si>
  <si>
    <t>FB - R32.13</t>
  </si>
  <si>
    <t>FB - R32.14</t>
  </si>
  <si>
    <t>FB - R32.15</t>
  </si>
  <si>
    <t>FB - R32.16</t>
  </si>
  <si>
    <t>FB - R16.1</t>
  </si>
  <si>
    <t>FB - R16.2</t>
  </si>
  <si>
    <t>FB - R16.3</t>
  </si>
  <si>
    <t>FB - R16.4</t>
  </si>
  <si>
    <t>FB - R16.5</t>
  </si>
  <si>
    <t>FB - R16.6</t>
  </si>
  <si>
    <t>FB - R16.7</t>
  </si>
  <si>
    <t>FB - R16.8</t>
  </si>
  <si>
    <t>FB - QF1</t>
  </si>
  <si>
    <t>FB - QF2</t>
  </si>
  <si>
    <t>FB - QF3</t>
  </si>
  <si>
    <t>FB - QF4</t>
  </si>
  <si>
    <t>FB - SF1</t>
  </si>
  <si>
    <t>FB - SF2</t>
  </si>
  <si>
    <t>FB - Final</t>
  </si>
  <si>
    <t>Date</t>
  </si>
  <si>
    <t>Time</t>
  </si>
  <si>
    <t>Location</t>
  </si>
  <si>
    <t>Division</t>
  </si>
  <si>
    <t>Home Team</t>
  </si>
  <si>
    <t>Away Team</t>
  </si>
  <si>
    <t>Futures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</si>
</sst>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"/>
    <numFmt numFmtId="165" formatCode="d&quot;-&quot;mmm"/>
    <numFmt numFmtId="166" formatCode="h&quot;:&quot;mm&quot; &quot;AM/PM"/>
  </numFmts>
  <fonts count="18" x14ac:knownFonts="1">
    <font>
      <sz val="10"/>
      <color rgb="FF000000"/>
      <name val="Arial"/>
      <scheme val="minor"/>
    </font>
    <font>
      <b/>
      <sz val="13"/>
      <color theme="1"/>
      <name val="Arial"/>
      <family val="2"/>
      <scheme val="minor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0E2240"/>
      <name val="Arial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rgb="FFFFFFFF"/>
        <bgColor rgb="FFFFFFFF"/>
      </patternFill>
    </fill>
    <fill>
      <patternFill patternType="solid">
        <fgColor theme="5"/>
        <bgColor theme="5"/>
      </patternFill>
    </fill>
    <fill>
      <patternFill patternType="solid">
        <fgColor theme="4"/>
        <bgColor theme="4"/>
      </patternFill>
    </fill>
    <fill>
      <patternFill patternType="solid">
        <fgColor theme="6"/>
        <bgColor theme="6"/>
      </patternFill>
    </fill>
    <fill>
      <patternFill patternType="solid">
        <fgColor theme="9"/>
        <bgColor theme="9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FBBC04"/>
        <bgColor rgb="FFFBBC04"/>
      </patternFill>
    </fill>
    <fill>
      <patternFill patternType="solid">
        <fgColor rgb="FFEA4335"/>
        <bgColor rgb="FFEA4335"/>
      </patternFill>
    </fill>
    <fill>
      <patternFill patternType="solid">
        <fgColor rgb="FF4480CB"/>
        <bgColor rgb="FF4480CB"/>
      </patternFill>
    </fill>
    <fill>
      <patternFill patternType="solid">
        <fgColor rgb="FF46BDC6"/>
        <bgColor rgb="FF46BDC6"/>
      </patternFill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2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8" fontId="2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8" fontId="6" fillId="0" borderId="7" xfId="0" applyNumberFormat="1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20" fontId="6" fillId="0" borderId="0" xfId="0" applyNumberFormat="1" applyFont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18" fontId="2" fillId="3" borderId="7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0" xfId="0" applyFont="1"/>
    <xf numFmtId="20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164" fontId="10" fillId="2" borderId="2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65" fontId="12" fillId="0" borderId="0" xfId="0" applyNumberFormat="1" applyFont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8" fontId="8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166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8" fontId="12" fillId="0" borderId="7" xfId="0" applyNumberFormat="1" applyFont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20" fontId="12" fillId="0" borderId="0" xfId="0" applyNumberFormat="1" applyFont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8" fillId="9" borderId="0" xfId="0" applyFont="1" applyFill="1" applyAlignment="1">
      <alignment horizontal="center"/>
    </xf>
    <xf numFmtId="0" fontId="9" fillId="0" borderId="7" xfId="0" applyFont="1" applyBorder="1" applyAlignment="1">
      <alignment horizontal="center"/>
    </xf>
    <xf numFmtId="18" fontId="8" fillId="3" borderId="7" xfId="0" applyNumberFormat="1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10" borderId="7" xfId="0" applyFont="1" applyFill="1" applyBorder="1" applyAlignment="1">
      <alignment horizontal="center"/>
    </xf>
    <xf numFmtId="0" fontId="15" fillId="11" borderId="7" xfId="0" applyFont="1" applyFill="1" applyBorder="1" applyAlignment="1">
      <alignment horizontal="center"/>
    </xf>
    <xf numFmtId="0" fontId="14" fillId="11" borderId="7" xfId="0" applyFont="1" applyFill="1" applyBorder="1" applyAlignment="1">
      <alignment horizontal="center"/>
    </xf>
    <xf numFmtId="0" fontId="15" fillId="12" borderId="7" xfId="0" applyFont="1" applyFill="1" applyBorder="1" applyAlignment="1">
      <alignment horizontal="center"/>
    </xf>
    <xf numFmtId="0" fontId="15" fillId="13" borderId="7" xfId="0" applyFont="1" applyFill="1" applyBorder="1" applyAlignment="1">
      <alignment horizontal="center"/>
    </xf>
    <xf numFmtId="0" fontId="15" fillId="8" borderId="7" xfId="0" applyFont="1" applyFill="1" applyBorder="1" applyAlignment="1">
      <alignment horizontal="center"/>
    </xf>
    <xf numFmtId="49" fontId="15" fillId="8" borderId="7" xfId="0" applyNumberFormat="1" applyFont="1" applyFill="1" applyBorder="1" applyAlignment="1">
      <alignment horizontal="center"/>
    </xf>
    <xf numFmtId="0" fontId="14" fillId="14" borderId="7" xfId="0" applyFont="1" applyFill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4" fillId="8" borderId="7" xfId="0" applyFont="1" applyFill="1" applyBorder="1" applyAlignment="1">
      <alignment horizontal="center"/>
    </xf>
    <xf numFmtId="0" fontId="14" fillId="13" borderId="7" xfId="0" applyFont="1" applyFill="1" applyBorder="1" applyAlignment="1">
      <alignment horizontal="center"/>
    </xf>
    <xf numFmtId="0" fontId="14" fillId="10" borderId="7" xfId="0" applyFont="1" applyFill="1" applyBorder="1" applyAlignment="1">
      <alignment horizontal="center"/>
    </xf>
    <xf numFmtId="0" fontId="14" fillId="12" borderId="7" xfId="0" applyFont="1" applyFill="1" applyBorder="1" applyAlignment="1">
      <alignment horizontal="center"/>
    </xf>
    <xf numFmtId="0" fontId="14" fillId="0" borderId="0" xfId="0" applyFont="1"/>
    <xf numFmtId="0" fontId="14" fillId="6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164" fontId="14" fillId="0" borderId="7" xfId="0" applyNumberFormat="1" applyFont="1" applyBorder="1" applyAlignment="1">
      <alignment horizontal="center"/>
    </xf>
    <xf numFmtId="18" fontId="14" fillId="0" borderId="7" xfId="0" applyNumberFormat="1" applyFont="1" applyBorder="1" applyAlignment="1">
      <alignment horizontal="center"/>
    </xf>
    <xf numFmtId="0" fontId="14" fillId="7" borderId="7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0" fontId="15" fillId="10" borderId="8" xfId="0" applyFont="1" applyFill="1" applyBorder="1" applyAlignment="1">
      <alignment horizontal="center"/>
    </xf>
    <xf numFmtId="0" fontId="17" fillId="0" borderId="9" xfId="0" applyFont="1" applyBorder="1"/>
    <xf numFmtId="0" fontId="17" fillId="0" borderId="10" xfId="0" applyFont="1" applyBorder="1"/>
    <xf numFmtId="0" fontId="15" fillId="11" borderId="8" xfId="0" applyFont="1" applyFill="1" applyBorder="1" applyAlignment="1">
      <alignment horizontal="center"/>
    </xf>
    <xf numFmtId="0" fontId="15" fillId="12" borderId="8" xfId="0" applyFont="1" applyFill="1" applyBorder="1" applyAlignment="1">
      <alignment horizontal="center"/>
    </xf>
    <xf numFmtId="0" fontId="15" fillId="13" borderId="8" xfId="0" applyFont="1" applyFill="1" applyBorder="1" applyAlignment="1">
      <alignment horizontal="center"/>
    </xf>
    <xf numFmtId="0" fontId="15" fillId="8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"/>
  <sheetViews>
    <sheetView showGridLines="0" workbookViewId="0"/>
  </sheetViews>
  <sheetFormatPr baseColWidth="10" defaultColWidth="12.6640625" defaultRowHeight="15.75" customHeight="1" x14ac:dyDescent="0.15"/>
  <sheetData>
    <row r="1" spans="1:1" x14ac:dyDescent="0.2">
      <c r="A1" s="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4A853"/>
    <outlinePr summaryBelow="0" summaryRight="0"/>
  </sheetPr>
  <dimension ref="A1:CS50"/>
  <sheetViews>
    <sheetView showGridLines="0" workbookViewId="0"/>
  </sheetViews>
  <sheetFormatPr baseColWidth="10" defaultColWidth="12.6640625" defaultRowHeight="15.75" customHeight="1" x14ac:dyDescent="0.15"/>
  <cols>
    <col min="1" max="1" width="7.33203125" customWidth="1"/>
    <col min="2" max="2" width="8.83203125" customWidth="1"/>
    <col min="3" max="3" width="7.33203125" customWidth="1"/>
    <col min="4" max="4" width="19" customWidth="1"/>
    <col min="5" max="6" width="28.6640625" customWidth="1"/>
    <col min="7" max="7" width="5.1640625" customWidth="1"/>
    <col min="8" max="8" width="8.83203125" customWidth="1"/>
    <col min="9" max="9" width="7.33203125" customWidth="1"/>
    <col min="10" max="10" width="19" customWidth="1"/>
    <col min="11" max="11" width="24" customWidth="1"/>
    <col min="12" max="12" width="31" customWidth="1"/>
    <col min="13" max="13" width="4.33203125" customWidth="1"/>
    <col min="14" max="14" width="8.83203125" customWidth="1"/>
    <col min="15" max="15" width="7.33203125" customWidth="1"/>
    <col min="16" max="16" width="19" customWidth="1"/>
    <col min="17" max="17" width="28.6640625" customWidth="1"/>
    <col min="18" max="18" width="34.83203125" customWidth="1"/>
    <col min="19" max="19" width="5.6640625" customWidth="1"/>
    <col min="20" max="20" width="8.83203125" customWidth="1"/>
    <col min="21" max="21" width="7.33203125" customWidth="1"/>
    <col min="22" max="22" width="19" customWidth="1"/>
    <col min="23" max="23" width="31" customWidth="1"/>
    <col min="24" max="24" width="24.6640625" customWidth="1"/>
    <col min="25" max="25" width="5.1640625" customWidth="1"/>
    <col min="26" max="26" width="8.83203125" customWidth="1"/>
    <col min="27" max="27" width="7.33203125" customWidth="1"/>
    <col min="28" max="28" width="19" customWidth="1"/>
    <col min="29" max="29" width="31" customWidth="1"/>
    <col min="30" max="30" width="28.6640625" customWidth="1"/>
    <col min="31" max="31" width="3.33203125" customWidth="1"/>
    <col min="32" max="32" width="8.83203125" customWidth="1"/>
    <col min="33" max="33" width="7.33203125" customWidth="1"/>
    <col min="34" max="34" width="19" customWidth="1"/>
    <col min="35" max="35" width="21.6640625" customWidth="1"/>
    <col min="36" max="36" width="23.1640625" customWidth="1"/>
    <col min="37" max="37" width="4.1640625" customWidth="1"/>
    <col min="38" max="38" width="11.33203125" customWidth="1"/>
    <col min="39" max="39" width="7.33203125" customWidth="1"/>
    <col min="40" max="40" width="19" customWidth="1"/>
    <col min="41" max="41" width="27.5" customWidth="1"/>
    <col min="42" max="42" width="34.83203125" customWidth="1"/>
    <col min="43" max="43" width="4.33203125" customWidth="1"/>
    <col min="44" max="44" width="11.1640625" customWidth="1"/>
    <col min="45" max="45" width="7.33203125" customWidth="1"/>
    <col min="46" max="46" width="19" customWidth="1"/>
    <col min="47" max="47" width="28.6640625" customWidth="1"/>
    <col min="48" max="48" width="25.6640625" customWidth="1"/>
    <col min="49" max="49" width="5.6640625" customWidth="1"/>
    <col min="50" max="50" width="14" customWidth="1"/>
    <col min="51" max="51" width="7.33203125" customWidth="1"/>
    <col min="52" max="52" width="19.5" customWidth="1"/>
    <col min="53" max="54" width="29.33203125" customWidth="1"/>
    <col min="55" max="55" width="5.6640625" customWidth="1"/>
    <col min="56" max="56" width="13.6640625" customWidth="1"/>
    <col min="57" max="57" width="7.33203125" customWidth="1"/>
    <col min="58" max="58" width="17.83203125" customWidth="1"/>
    <col min="59" max="59" width="34.83203125" customWidth="1"/>
    <col min="60" max="60" width="24.6640625" customWidth="1"/>
    <col min="61" max="61" width="7.33203125" customWidth="1"/>
    <col min="62" max="62" width="8.83203125" customWidth="1"/>
    <col min="63" max="63" width="7.33203125" customWidth="1"/>
    <col min="64" max="64" width="19.5" customWidth="1"/>
    <col min="65" max="66" width="28.6640625" customWidth="1"/>
    <col min="67" max="67" width="4.1640625" customWidth="1"/>
    <col min="68" max="68" width="8.83203125" customWidth="1"/>
    <col min="69" max="69" width="7.33203125" customWidth="1"/>
    <col min="70" max="70" width="19.5" customWidth="1"/>
    <col min="71" max="71" width="28.6640625" customWidth="1"/>
    <col min="72" max="72" width="22.6640625" customWidth="1"/>
    <col min="73" max="73" width="6.1640625" customWidth="1"/>
    <col min="74" max="74" width="14.5" customWidth="1"/>
    <col min="75" max="75" width="7.33203125" customWidth="1"/>
    <col min="76" max="76" width="17.83203125" customWidth="1"/>
    <col min="77" max="77" width="16.6640625" customWidth="1"/>
    <col min="78" max="78" width="21.6640625" customWidth="1"/>
    <col min="79" max="79" width="6.1640625" customWidth="1"/>
    <col min="80" max="80" width="14.33203125" customWidth="1"/>
    <col min="81" max="81" width="7.33203125" customWidth="1"/>
    <col min="82" max="82" width="8.1640625" customWidth="1"/>
    <col min="83" max="84" width="24" customWidth="1"/>
    <col min="85" max="85" width="6.1640625" customWidth="1"/>
    <col min="86" max="86" width="17.6640625" customWidth="1"/>
    <col min="87" max="87" width="7.33203125" customWidth="1"/>
    <col min="88" max="88" width="8.1640625" customWidth="1"/>
    <col min="89" max="89" width="14.5" customWidth="1"/>
    <col min="90" max="90" width="14" customWidth="1"/>
    <col min="91" max="91" width="6.1640625" customWidth="1"/>
    <col min="92" max="92" width="17.1640625" customWidth="1"/>
    <col min="93" max="93" width="7.33203125" customWidth="1"/>
    <col min="94" max="94" width="8.1640625" customWidth="1"/>
    <col min="95" max="96" width="24" customWidth="1"/>
    <col min="97" max="97" width="6.1640625" customWidth="1"/>
  </cols>
  <sheetData>
    <row r="1" spans="1:97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</row>
    <row r="2" spans="1:97" x14ac:dyDescent="0.2">
      <c r="A2" s="4"/>
      <c r="B2" s="5" t="s">
        <v>1</v>
      </c>
      <c r="C2" s="6"/>
      <c r="D2" s="7">
        <v>45863</v>
      </c>
      <c r="E2" s="6"/>
      <c r="F2" s="8"/>
      <c r="G2" s="3"/>
      <c r="H2" s="5" t="s">
        <v>1</v>
      </c>
      <c r="I2" s="6"/>
      <c r="J2" s="7">
        <v>45863</v>
      </c>
      <c r="K2" s="6"/>
      <c r="L2" s="8"/>
      <c r="M2" s="3"/>
      <c r="N2" s="5" t="s">
        <v>1</v>
      </c>
      <c r="O2" s="6"/>
      <c r="P2" s="7">
        <v>45863</v>
      </c>
      <c r="Q2" s="6"/>
      <c r="R2" s="8"/>
      <c r="S2" s="3"/>
      <c r="T2" s="5" t="s">
        <v>1</v>
      </c>
      <c r="U2" s="6"/>
      <c r="V2" s="7">
        <v>45863</v>
      </c>
      <c r="W2" s="6"/>
      <c r="X2" s="8"/>
      <c r="Y2" s="9"/>
      <c r="Z2" s="5" t="s">
        <v>1</v>
      </c>
      <c r="AA2" s="6"/>
      <c r="AB2" s="7">
        <v>45863</v>
      </c>
      <c r="AC2" s="6"/>
      <c r="AD2" s="8"/>
      <c r="AE2" s="3"/>
      <c r="AF2" s="5" t="s">
        <v>1</v>
      </c>
      <c r="AG2" s="6"/>
      <c r="AH2" s="7">
        <v>45863</v>
      </c>
      <c r="AI2" s="6"/>
      <c r="AJ2" s="8"/>
      <c r="AK2" s="9"/>
      <c r="AL2" s="5" t="s">
        <v>1</v>
      </c>
      <c r="AM2" s="6"/>
      <c r="AN2" s="7">
        <v>45863</v>
      </c>
      <c r="AO2" s="6"/>
      <c r="AP2" s="8"/>
      <c r="AQ2" s="3"/>
      <c r="AR2" s="5" t="s">
        <v>1</v>
      </c>
      <c r="AS2" s="6"/>
      <c r="AT2" s="7">
        <v>45863</v>
      </c>
      <c r="AU2" s="6"/>
      <c r="AV2" s="8"/>
      <c r="AW2" s="3"/>
      <c r="AX2" s="5" t="s">
        <v>1</v>
      </c>
      <c r="AY2" s="6"/>
      <c r="AZ2" s="7">
        <v>45863</v>
      </c>
      <c r="BA2" s="6"/>
      <c r="BB2" s="8"/>
      <c r="BC2" s="3"/>
      <c r="BD2" s="5" t="s">
        <v>1</v>
      </c>
      <c r="BE2" s="6"/>
      <c r="BF2" s="7">
        <v>45863</v>
      </c>
      <c r="BG2" s="6"/>
      <c r="BH2" s="8"/>
      <c r="BI2" s="3"/>
      <c r="BJ2" s="5" t="s">
        <v>1</v>
      </c>
      <c r="BK2" s="6"/>
      <c r="BL2" s="7">
        <v>45863</v>
      </c>
      <c r="BM2" s="6"/>
      <c r="BN2" s="8"/>
      <c r="BO2" s="3"/>
      <c r="BP2" s="5" t="s">
        <v>1</v>
      </c>
      <c r="BQ2" s="6"/>
      <c r="BR2" s="7">
        <v>45863</v>
      </c>
      <c r="BS2" s="6"/>
      <c r="BT2" s="8"/>
      <c r="BU2" s="3"/>
      <c r="BV2" s="5" t="s">
        <v>1</v>
      </c>
      <c r="BW2" s="6"/>
      <c r="BX2" s="7">
        <v>45863</v>
      </c>
      <c r="BY2" s="6"/>
      <c r="BZ2" s="8"/>
      <c r="CA2" s="3"/>
      <c r="CB2" s="5" t="s">
        <v>1</v>
      </c>
      <c r="CC2" s="6"/>
      <c r="CD2" s="7">
        <v>45863</v>
      </c>
      <c r="CE2" s="6"/>
      <c r="CF2" s="8"/>
      <c r="CG2" s="3"/>
      <c r="CH2" s="5" t="s">
        <v>1</v>
      </c>
      <c r="CI2" s="6"/>
      <c r="CJ2" s="7">
        <v>45863</v>
      </c>
      <c r="CK2" s="6"/>
      <c r="CL2" s="8"/>
      <c r="CM2" s="3"/>
      <c r="CN2" s="5" t="s">
        <v>1</v>
      </c>
      <c r="CO2" s="6"/>
      <c r="CP2" s="7">
        <v>45863</v>
      </c>
      <c r="CQ2" s="6"/>
      <c r="CR2" s="8"/>
      <c r="CS2" s="3"/>
    </row>
    <row r="3" spans="1:97" x14ac:dyDescent="0.2">
      <c r="A3" s="10"/>
      <c r="B3" s="11" t="s">
        <v>2</v>
      </c>
      <c r="C3" s="12" t="s">
        <v>3</v>
      </c>
      <c r="D3" s="12" t="s">
        <v>4</v>
      </c>
      <c r="E3" s="12" t="s">
        <v>5</v>
      </c>
      <c r="F3" s="13" t="s">
        <v>6</v>
      </c>
      <c r="G3" s="3"/>
      <c r="H3" s="11" t="s">
        <v>7</v>
      </c>
      <c r="I3" s="12" t="s">
        <v>3</v>
      </c>
      <c r="J3" s="12" t="s">
        <v>4</v>
      </c>
      <c r="K3" s="12" t="s">
        <v>5</v>
      </c>
      <c r="L3" s="13" t="s">
        <v>6</v>
      </c>
      <c r="M3" s="3"/>
      <c r="N3" s="11" t="s">
        <v>8</v>
      </c>
      <c r="O3" s="12" t="s">
        <v>3</v>
      </c>
      <c r="P3" s="12" t="s">
        <v>4</v>
      </c>
      <c r="Q3" s="12" t="s">
        <v>5</v>
      </c>
      <c r="R3" s="13" t="s">
        <v>6</v>
      </c>
      <c r="S3" s="14"/>
      <c r="T3" s="11" t="s">
        <v>9</v>
      </c>
      <c r="U3" s="12" t="s">
        <v>3</v>
      </c>
      <c r="V3" s="12" t="s">
        <v>4</v>
      </c>
      <c r="W3" s="12" t="s">
        <v>5</v>
      </c>
      <c r="X3" s="13" t="s">
        <v>6</v>
      </c>
      <c r="Y3" s="15"/>
      <c r="Z3" s="11" t="s">
        <v>10</v>
      </c>
      <c r="AA3" s="12" t="s">
        <v>3</v>
      </c>
      <c r="AB3" s="12" t="s">
        <v>4</v>
      </c>
      <c r="AC3" s="12" t="s">
        <v>5</v>
      </c>
      <c r="AD3" s="13" t="s">
        <v>6</v>
      </c>
      <c r="AE3" s="14"/>
      <c r="AF3" s="11" t="s">
        <v>11</v>
      </c>
      <c r="AG3" s="12" t="s">
        <v>3</v>
      </c>
      <c r="AH3" s="12" t="s">
        <v>4</v>
      </c>
      <c r="AI3" s="12" t="s">
        <v>5</v>
      </c>
      <c r="AJ3" s="13" t="s">
        <v>6</v>
      </c>
      <c r="AK3" s="15"/>
      <c r="AL3" s="11" t="s">
        <v>12</v>
      </c>
      <c r="AM3" s="12" t="s">
        <v>3</v>
      </c>
      <c r="AN3" s="12" t="s">
        <v>4</v>
      </c>
      <c r="AO3" s="12" t="s">
        <v>5</v>
      </c>
      <c r="AP3" s="13" t="s">
        <v>6</v>
      </c>
      <c r="AQ3" s="14"/>
      <c r="AR3" s="11" t="s">
        <v>13</v>
      </c>
      <c r="AS3" s="12" t="s">
        <v>3</v>
      </c>
      <c r="AT3" s="12" t="s">
        <v>4</v>
      </c>
      <c r="AU3" s="12" t="s">
        <v>5</v>
      </c>
      <c r="AV3" s="13" t="s">
        <v>6</v>
      </c>
      <c r="AW3" s="3"/>
      <c r="AX3" s="11" t="s">
        <v>14</v>
      </c>
      <c r="AY3" s="12" t="s">
        <v>3</v>
      </c>
      <c r="AZ3" s="12" t="s">
        <v>4</v>
      </c>
      <c r="BA3" s="12" t="s">
        <v>5</v>
      </c>
      <c r="BB3" s="13" t="s">
        <v>6</v>
      </c>
      <c r="BC3" s="14"/>
      <c r="BD3" s="11" t="s">
        <v>15</v>
      </c>
      <c r="BE3" s="12" t="s">
        <v>3</v>
      </c>
      <c r="BF3" s="12" t="s">
        <v>4</v>
      </c>
      <c r="BG3" s="12" t="s">
        <v>5</v>
      </c>
      <c r="BH3" s="13" t="s">
        <v>6</v>
      </c>
      <c r="BI3" s="3"/>
      <c r="BJ3" s="11" t="s">
        <v>16</v>
      </c>
      <c r="BK3" s="12" t="s">
        <v>3</v>
      </c>
      <c r="BL3" s="12" t="s">
        <v>4</v>
      </c>
      <c r="BM3" s="12" t="s">
        <v>5</v>
      </c>
      <c r="BN3" s="13" t="s">
        <v>6</v>
      </c>
      <c r="BO3" s="3"/>
      <c r="BP3" s="11" t="s">
        <v>17</v>
      </c>
      <c r="BQ3" s="12" t="s">
        <v>3</v>
      </c>
      <c r="BR3" s="12" t="s">
        <v>4</v>
      </c>
      <c r="BS3" s="12" t="s">
        <v>5</v>
      </c>
      <c r="BT3" s="13" t="s">
        <v>6</v>
      </c>
      <c r="BU3" s="3"/>
      <c r="BV3" s="11" t="s">
        <v>18</v>
      </c>
      <c r="BW3" s="12" t="s">
        <v>3</v>
      </c>
      <c r="BX3" s="12" t="s">
        <v>4</v>
      </c>
      <c r="BY3" s="12" t="s">
        <v>5</v>
      </c>
      <c r="BZ3" s="13" t="s">
        <v>6</v>
      </c>
      <c r="CA3" s="3"/>
      <c r="CB3" s="11" t="s">
        <v>19</v>
      </c>
      <c r="CC3" s="12" t="s">
        <v>3</v>
      </c>
      <c r="CD3" s="12" t="s">
        <v>4</v>
      </c>
      <c r="CE3" s="12" t="s">
        <v>5</v>
      </c>
      <c r="CF3" s="13" t="s">
        <v>6</v>
      </c>
      <c r="CG3" s="3"/>
      <c r="CH3" s="11" t="s">
        <v>20</v>
      </c>
      <c r="CI3" s="12" t="s">
        <v>3</v>
      </c>
      <c r="CJ3" s="12" t="s">
        <v>4</v>
      </c>
      <c r="CK3" s="12" t="s">
        <v>5</v>
      </c>
      <c r="CL3" s="13" t="s">
        <v>6</v>
      </c>
      <c r="CM3" s="3"/>
      <c r="CN3" s="11" t="s">
        <v>21</v>
      </c>
      <c r="CO3" s="12" t="s">
        <v>3</v>
      </c>
      <c r="CP3" s="12" t="s">
        <v>4</v>
      </c>
      <c r="CQ3" s="12" t="s">
        <v>5</v>
      </c>
      <c r="CR3" s="13" t="s">
        <v>6</v>
      </c>
      <c r="CS3" s="3"/>
    </row>
    <row r="4" spans="1:97" x14ac:dyDescent="0.2">
      <c r="A4" s="10"/>
      <c r="B4" s="16"/>
      <c r="C4" s="17"/>
      <c r="D4" s="17"/>
      <c r="E4" s="17"/>
      <c r="F4" s="18"/>
      <c r="G4" s="3"/>
      <c r="H4" s="17"/>
      <c r="I4" s="17"/>
      <c r="J4" s="17"/>
      <c r="K4" s="17"/>
      <c r="L4" s="18"/>
      <c r="M4" s="3"/>
      <c r="N4" s="19"/>
      <c r="O4" s="17"/>
      <c r="P4" s="17"/>
      <c r="Q4" s="17"/>
      <c r="R4" s="18"/>
      <c r="S4" s="3"/>
      <c r="T4" s="19"/>
      <c r="U4" s="17"/>
      <c r="V4" s="17"/>
      <c r="W4" s="17"/>
      <c r="X4" s="18"/>
      <c r="Y4" s="3"/>
      <c r="Z4" s="19"/>
      <c r="AA4" s="17"/>
      <c r="AB4" s="17"/>
      <c r="AC4" s="17"/>
      <c r="AD4" s="18"/>
      <c r="AE4" s="3"/>
      <c r="AF4" s="19"/>
      <c r="AG4" s="17"/>
      <c r="AH4" s="17"/>
      <c r="AI4" s="17"/>
      <c r="AJ4" s="18"/>
      <c r="AK4" s="3"/>
      <c r="AL4" s="19"/>
      <c r="AM4" s="17"/>
      <c r="AN4" s="17"/>
      <c r="AO4" s="17"/>
      <c r="AP4" s="18"/>
      <c r="AQ4" s="3"/>
      <c r="AR4" s="19"/>
      <c r="AS4" s="17"/>
      <c r="AT4" s="20"/>
      <c r="AU4" s="17"/>
      <c r="AV4" s="18"/>
      <c r="AW4" s="3"/>
      <c r="AX4" s="19"/>
      <c r="AY4" s="17"/>
      <c r="AZ4" s="17"/>
      <c r="BA4" s="17"/>
      <c r="BB4" s="18"/>
      <c r="BC4" s="3"/>
      <c r="BD4" s="19"/>
      <c r="BE4" s="17"/>
      <c r="BF4" s="17"/>
      <c r="BG4" s="17"/>
      <c r="BH4" s="18"/>
      <c r="BI4" s="3"/>
      <c r="BJ4" s="16"/>
      <c r="BK4" s="17"/>
      <c r="BL4" s="17"/>
      <c r="BM4" s="17"/>
      <c r="BN4" s="18"/>
      <c r="BO4" s="3"/>
      <c r="BP4" s="19"/>
      <c r="BQ4" s="17"/>
      <c r="BR4" s="17"/>
      <c r="BS4" s="17"/>
      <c r="BT4" s="18"/>
      <c r="BU4" s="3"/>
      <c r="BV4" s="16"/>
      <c r="BW4" s="17"/>
      <c r="BX4" s="17"/>
      <c r="BY4" s="17"/>
      <c r="BZ4" s="18"/>
      <c r="CA4" s="3"/>
      <c r="CB4" s="19"/>
      <c r="CC4" s="17"/>
      <c r="CD4" s="17"/>
      <c r="CE4" s="17"/>
      <c r="CF4" s="18"/>
      <c r="CG4" s="3"/>
      <c r="CH4" s="16"/>
      <c r="CI4" s="17"/>
      <c r="CJ4" s="17"/>
      <c r="CK4" s="17"/>
      <c r="CL4" s="18"/>
      <c r="CM4" s="3"/>
      <c r="CN4" s="19"/>
      <c r="CO4" s="17"/>
      <c r="CP4" s="17"/>
      <c r="CQ4" s="17"/>
      <c r="CR4" s="18"/>
      <c r="CS4" s="3"/>
    </row>
    <row r="5" spans="1:97" x14ac:dyDescent="0.2">
      <c r="A5" s="10"/>
      <c r="B5" s="21">
        <v>0.33333333333333331</v>
      </c>
      <c r="C5" s="17"/>
      <c r="D5" s="22" t="str">
        <f>'Weekend 2 - Divisions'!F21</f>
        <v>FR (A) - 1.02</v>
      </c>
      <c r="E5" s="22" t="str">
        <f>'Weekend 2 - Divisions'!G21</f>
        <v>Tropics Gold</v>
      </c>
      <c r="F5" s="22" t="str">
        <f>'Weekend 2 - Divisions'!H21</f>
        <v>HotShots</v>
      </c>
      <c r="G5" s="3"/>
      <c r="H5" s="21">
        <v>0.34027777777777779</v>
      </c>
      <c r="I5" s="17"/>
      <c r="J5" s="22" t="str">
        <f>'Weekend 2 - Divisions'!F20</f>
        <v>FR (A) - 1.01</v>
      </c>
      <c r="K5" s="22" t="str">
        <f>'Weekend 2 - Divisions'!G20</f>
        <v>NAE Gold</v>
      </c>
      <c r="L5" s="22" t="str">
        <f>'Weekend 2 - Divisions'!H20</f>
        <v>Minnesota Monarchs</v>
      </c>
      <c r="M5" s="3"/>
      <c r="N5" s="21">
        <v>0.35416666666666669</v>
      </c>
      <c r="O5" s="17"/>
      <c r="P5" s="22" t="str">
        <f>'Weekend 2 - Divisions'!F22</f>
        <v>FR (A) - 1.03</v>
      </c>
      <c r="Q5" s="22" t="str">
        <f>'Weekend 2 - Divisions'!G22</f>
        <v>Mid Fairfield CT Stars U19 Major 1</v>
      </c>
      <c r="R5" s="22" t="str">
        <f>'Weekend 2 - Divisions'!H22</f>
        <v>Stanstead College Spartans U19</v>
      </c>
      <c r="S5" s="23"/>
      <c r="T5" s="21">
        <v>0.34722222222222221</v>
      </c>
      <c r="U5" s="17"/>
      <c r="V5" s="22" t="str">
        <f>'Weekend 2 - Divisions'!F23</f>
        <v>FR (A) - 1.04</v>
      </c>
      <c r="W5" s="22" t="str">
        <f>'Weekend 2 - Divisions'!G23</f>
        <v>PDL Elite Hockey (Purple)</v>
      </c>
      <c r="X5" s="22" t="str">
        <f>'Weekend 2 - Divisions'!H23</f>
        <v>Wade Warriors</v>
      </c>
      <c r="Y5" s="23"/>
      <c r="Z5" s="21">
        <v>0.35416666666666669</v>
      </c>
      <c r="AA5" s="17"/>
      <c r="AB5" s="22" t="str">
        <f>'Weekend 2 - Divisions'!F25</f>
        <v>FR (A) - 1.06</v>
      </c>
      <c r="AC5" s="22" t="str">
        <f>'Weekend 2 - Divisions'!G25</f>
        <v>Boston Lady Whalers 19U (Hartmetz)</v>
      </c>
      <c r="AD5" s="22" t="str">
        <f>'Weekend 2 - Divisions'!H25</f>
        <v>Tier I Hockey</v>
      </c>
      <c r="AE5" s="23"/>
      <c r="AF5" s="21">
        <v>0.34027777777777779</v>
      </c>
      <c r="AG5" s="17"/>
      <c r="AH5" s="22" t="str">
        <f>'Weekend 2 - Divisions'!F26</f>
        <v>FR (A) - 1.07</v>
      </c>
      <c r="AI5" s="22" t="str">
        <f>'Weekend 2 - Divisions'!G26</f>
        <v>West Coast Hi-Chew</v>
      </c>
      <c r="AJ5" s="22" t="str">
        <f>'Weekend 2 - Divisions'!H26</f>
        <v>CT Polar Bears U19 Prep</v>
      </c>
      <c r="AK5" s="23"/>
      <c r="AL5" s="21">
        <v>0.33333333333333331</v>
      </c>
      <c r="AM5" s="17"/>
      <c r="AN5" s="22" t="str">
        <f>'Weekend 2 - Divisions'!N21</f>
        <v>FR (C) - 1.02</v>
      </c>
      <c r="AO5" s="22" t="str">
        <f>'Weekend 2 - Divisions'!O21</f>
        <v>Belle Tire 19U</v>
      </c>
      <c r="AP5" s="22" t="str">
        <f>'Weekend 2 - Divisions'!P21</f>
        <v>Skate To Excellence U19-Red</v>
      </c>
      <c r="AQ5" s="3"/>
      <c r="AR5" s="21">
        <v>0.34722222222222221</v>
      </c>
      <c r="AS5" s="17"/>
      <c r="AT5" s="24" t="str">
        <f>'Weekend 2 - Divisions'!V54</f>
        <v>FB - 1.07</v>
      </c>
      <c r="AU5" s="24" t="str">
        <f>'Weekend 2 - Divisions'!W54</f>
        <v>One Way Athletics 16U Black</v>
      </c>
      <c r="AV5" s="24" t="str">
        <f>'Weekend 2 - Divisions'!X54</f>
        <v>MN Made Selects</v>
      </c>
      <c r="AW5" s="23"/>
      <c r="AX5" s="21">
        <v>0.33333333333333331</v>
      </c>
      <c r="AY5" s="17"/>
      <c r="AZ5" s="24" t="str">
        <f>'Weekend 2 - Divisions'!V50</f>
        <v>FB - 1.03</v>
      </c>
      <c r="BA5" s="24" t="str">
        <f>'Weekend 2 - Divisions'!W50</f>
        <v>Massachusetts Spitfires 19 Major 2</v>
      </c>
      <c r="BB5" s="24" t="str">
        <f>'Weekend 2 - Divisions'!X50</f>
        <v>Minnesota Steel Hockey Club</v>
      </c>
      <c r="BC5" s="3"/>
      <c r="BD5" s="21">
        <v>0.34722222222222221</v>
      </c>
      <c r="BE5" s="17"/>
      <c r="BF5" s="24" t="str">
        <f>'Weekend 2 - Divisions'!V48</f>
        <v>FB - 1.01</v>
      </c>
      <c r="BG5" s="24" t="str">
        <f>'Weekend 2 - Divisions'!W48</f>
        <v>NS Wings</v>
      </c>
      <c r="BH5" s="24" t="str">
        <f>'Weekend 2 - Divisions'!X48</f>
        <v>MOLE HC 19U</v>
      </c>
      <c r="BI5" s="23"/>
      <c r="BJ5" s="21">
        <v>0.33333333333333331</v>
      </c>
      <c r="BK5" s="17"/>
      <c r="BL5" s="25" t="str">
        <f>'Weekend 2 - Divisions'!B44</f>
        <v>Futures 09(10) - 1.13</v>
      </c>
      <c r="BM5" s="25" t="str">
        <f>'Weekend 2 - Divisions'!C44</f>
        <v>CT Polar Bears U16 Major</v>
      </c>
      <c r="BN5" s="25" t="str">
        <f>'Weekend 2 - Divisions'!D44</f>
        <v>EYES Hockey</v>
      </c>
      <c r="BO5" s="3"/>
      <c r="BP5" s="21">
        <v>0.34722222222222221</v>
      </c>
      <c r="BQ5" s="17"/>
      <c r="BR5" s="25" t="str">
        <f>'Weekend 2 - Divisions'!B43</f>
        <v>Futures 09(10) - 1.12</v>
      </c>
      <c r="BS5" s="25" t="str">
        <f>'Weekend 2 - Divisions'!C43</f>
        <v>Mid Fairfield CT Stars U16 Major 1</v>
      </c>
      <c r="BT5" s="25" t="str">
        <f>'Weekend 2 - Divisions'!D43</f>
        <v>Central Canadians</v>
      </c>
      <c r="BU5" s="3"/>
      <c r="BV5" s="21"/>
      <c r="BW5" s="17"/>
      <c r="BX5" s="17"/>
      <c r="BY5" s="17"/>
      <c r="BZ5" s="17"/>
      <c r="CA5" s="3"/>
      <c r="CB5" s="21"/>
      <c r="CC5" s="17"/>
      <c r="CD5" s="17"/>
      <c r="CE5" s="17"/>
      <c r="CF5" s="17"/>
      <c r="CG5" s="3"/>
      <c r="CH5" s="21">
        <v>0.33333333333333331</v>
      </c>
      <c r="CI5" s="17"/>
      <c r="CJ5" s="26" t="str">
        <f>'Weekend 2 - Divisions'!Z31</f>
        <v>CE - 1.01</v>
      </c>
      <c r="CK5" s="26" t="str">
        <f>'Weekend 2 - Divisions'!AA31</f>
        <v>Beacons</v>
      </c>
      <c r="CL5" s="26" t="str">
        <f>'Weekend 2 - Divisions'!AB31</f>
        <v>UFN Alumni</v>
      </c>
      <c r="CM5" s="3"/>
      <c r="CN5" s="21">
        <v>0.34722222222222221</v>
      </c>
      <c r="CO5" s="17"/>
      <c r="CP5" s="26" t="str">
        <f>'Weekend 2 - Divisions'!Z32</f>
        <v>CE - 1.02</v>
      </c>
      <c r="CQ5" s="26" t="str">
        <f>'Weekend 2 - Divisions'!AA32</f>
        <v>Dirty Birds</v>
      </c>
      <c r="CR5" s="26" t="str">
        <f>'Weekend 2 - Divisions'!AB32</f>
        <v>RizzoVision</v>
      </c>
      <c r="CS5" s="3"/>
    </row>
    <row r="6" spans="1:97" x14ac:dyDescent="0.2">
      <c r="A6" s="10"/>
      <c r="B6" s="21">
        <v>0.3888888888888889</v>
      </c>
      <c r="C6" s="17"/>
      <c r="D6" s="22" t="str">
        <f>'Weekend 2 - Divisions'!J24</f>
        <v>FR (B) - 1.05</v>
      </c>
      <c r="E6" s="22" t="str">
        <f>'Weekend 2 - Divisions'!K24</f>
        <v>TeamONE White</v>
      </c>
      <c r="F6" s="22" t="str">
        <f>'Weekend 2 - Divisions'!L24</f>
        <v>Rochester jr Amerks 19u</v>
      </c>
      <c r="G6" s="3"/>
      <c r="H6" s="21">
        <v>0.39583333333333331</v>
      </c>
      <c r="I6" s="17"/>
      <c r="J6" s="22" t="str">
        <f>'Weekend 2 - Divisions'!F24</f>
        <v>FR (A) - 1.05</v>
      </c>
      <c r="K6" s="22" t="str">
        <f>'Weekend 2 - Divisions'!G24</f>
        <v>NAE Silver</v>
      </c>
      <c r="L6" s="22" t="str">
        <f>'Weekend 2 - Divisions'!H24</f>
        <v>Black Bear Selects</v>
      </c>
      <c r="M6" s="3"/>
      <c r="N6" s="21">
        <v>0.40972222222222221</v>
      </c>
      <c r="O6" s="17"/>
      <c r="P6" s="22" t="str">
        <f>'Weekend 2 - Divisions'!J22</f>
        <v>FR (B) - 1.03</v>
      </c>
      <c r="Q6" s="22" t="str">
        <f>'Weekend 2 - Divisions'!K22</f>
        <v>BHC</v>
      </c>
      <c r="R6" s="22" t="str">
        <f>'Weekend 2 - Divisions'!L22</f>
        <v>Northwood School</v>
      </c>
      <c r="S6" s="3"/>
      <c r="T6" s="21">
        <v>0.40277777777777779</v>
      </c>
      <c r="U6" s="17"/>
      <c r="V6" s="22" t="str">
        <f>'Weekend 2 - Divisions'!J20</f>
        <v>FR (B) - 1.01</v>
      </c>
      <c r="W6" s="22" t="str">
        <f>'Weekend 2 - Divisions'!K20</f>
        <v>Boston Jr Eagles U19 Maroon</v>
      </c>
      <c r="X6" s="22" t="str">
        <f>'Weekend 2 - Divisions'!L20</f>
        <v>PDL Elite Hockey (Silver)</v>
      </c>
      <c r="Y6" s="3"/>
      <c r="Z6" s="21">
        <v>0.40972222222222221</v>
      </c>
      <c r="AA6" s="17"/>
      <c r="AB6" s="22" t="str">
        <f>'Weekend 2 - Divisions'!J25</f>
        <v>FR (B) - 1.06</v>
      </c>
      <c r="AC6" s="22" t="str">
        <f>'Weekend 2 - Divisions'!K25</f>
        <v>WC Swans U19 Gold</v>
      </c>
      <c r="AD6" s="22" t="str">
        <f>'Weekend 2 - Divisions'!L25</f>
        <v>Mid Fairfield CT Stars U19 Major 2</v>
      </c>
      <c r="AE6" s="3"/>
      <c r="AF6" s="21">
        <v>0.39583333333333331</v>
      </c>
      <c r="AG6" s="17"/>
      <c r="AH6" s="22" t="str">
        <f>'Weekend 2 - Divisions'!J21</f>
        <v>FR (B) - 1.02</v>
      </c>
      <c r="AI6" s="22" t="str">
        <f>'Weekend 2 - Divisions'!K21</f>
        <v>CT Polar Bears U19 Major</v>
      </c>
      <c r="AJ6" s="22" t="str">
        <f>'Weekend 2 - Divisions'!L21</f>
        <v>Kastely Kinetics Skills</v>
      </c>
      <c r="AK6" s="3"/>
      <c r="AL6" s="21">
        <v>0.3888888888888889</v>
      </c>
      <c r="AM6" s="17"/>
      <c r="AN6" s="24" t="str">
        <f>'Weekend 2 - Divisions'!V53</f>
        <v>FB - 1.06</v>
      </c>
      <c r="AO6" s="24" t="str">
        <f>'Weekend 2 - Divisions'!W53</f>
        <v>HTI Stars Blue</v>
      </c>
      <c r="AP6" s="24" t="str">
        <f>'Weekend 2 - Divisions'!X53</f>
        <v>Skate to Excellence U19-White</v>
      </c>
      <c r="AQ6" s="3"/>
      <c r="AR6" s="21">
        <v>0.40277777777777779</v>
      </c>
      <c r="AS6" s="17"/>
      <c r="AT6" s="24" t="str">
        <f>'Weekend 2 - Divisions'!V56</f>
        <v>FB - 1.09</v>
      </c>
      <c r="AU6" s="24" t="str">
        <f>'Weekend 2 - Divisions'!W56</f>
        <v>WC Swans U17 Orange</v>
      </c>
      <c r="AV6" s="24" t="str">
        <f>'Weekend 2 - Divisions'!X56</f>
        <v>NH Knights</v>
      </c>
      <c r="AW6" s="3"/>
      <c r="AX6" s="21">
        <v>0.3888888888888889</v>
      </c>
      <c r="AY6" s="17"/>
      <c r="AZ6" s="24" t="str">
        <f>'Weekend 2 - Divisions'!V52</f>
        <v>FB - 1.05</v>
      </c>
      <c r="BA6" s="24" t="str">
        <f>'Weekend 2 - Divisions'!W52</f>
        <v>NAE Blue</v>
      </c>
      <c r="BB6" s="24" t="str">
        <f>'Weekend 2 - Divisions'!X52</f>
        <v>OS Grizzlies</v>
      </c>
      <c r="BC6" s="23"/>
      <c r="BD6" s="21">
        <v>0.40277777777777779</v>
      </c>
      <c r="BE6" s="17"/>
      <c r="BF6" s="24" t="str">
        <f>'Weekend 2 - Divisions'!V49</f>
        <v>FB - 1.02</v>
      </c>
      <c r="BG6" s="24" t="str">
        <f>'Weekend 2 - Divisions'!W49</f>
        <v>Western Mass Wild</v>
      </c>
      <c r="BH6" s="24" t="str">
        <f>'Weekend 2 - Divisions'!X49</f>
        <v>Amherst Lady Knights</v>
      </c>
      <c r="BI6" s="3"/>
      <c r="BJ6" s="21">
        <v>0.3888888888888889</v>
      </c>
      <c r="BK6" s="17"/>
      <c r="BL6" s="26" t="str">
        <f>'Weekend 2 - Divisions'!Z42</f>
        <v>CE - 1.12</v>
      </c>
      <c r="BM6" s="26" t="str">
        <f>'Weekend 2 - Divisions'!AA42</f>
        <v>Wildcats</v>
      </c>
      <c r="BN6" s="26" t="str">
        <f>'Weekend 2 - Divisions'!AB42</f>
        <v>Dangle Berries</v>
      </c>
      <c r="BO6" s="23"/>
      <c r="BP6" s="21">
        <v>0.40277777777777779</v>
      </c>
      <c r="BQ6" s="17"/>
      <c r="BR6" s="25" t="str">
        <f>'Weekend 2 - Divisions'!B32</f>
        <v>Futures 09(10) - 1.01</v>
      </c>
      <c r="BS6" s="25" t="str">
        <f>'Weekend 2 - Divisions'!C32</f>
        <v>NAE Black 09</v>
      </c>
      <c r="BT6" s="25" t="str">
        <f>'Weekend 2 - Divisions'!D32</f>
        <v>Skate To Excellence</v>
      </c>
      <c r="BU6" s="3"/>
      <c r="BV6" s="21"/>
      <c r="BW6" s="17"/>
      <c r="BX6" s="17"/>
      <c r="BY6" s="17"/>
      <c r="BZ6" s="17"/>
      <c r="CA6" s="23"/>
      <c r="CB6" s="21"/>
      <c r="CC6" s="17"/>
      <c r="CD6" s="17"/>
      <c r="CE6" s="17"/>
      <c r="CF6" s="17"/>
      <c r="CG6" s="3"/>
      <c r="CH6" s="21">
        <v>0.3888888888888889</v>
      </c>
      <c r="CI6" s="17"/>
      <c r="CJ6" s="26" t="str">
        <f>'Weekend 2 - Divisions'!Z33</f>
        <v>CE - 1.03</v>
      </c>
      <c r="CK6" s="26" t="str">
        <f>'Weekend 2 - Divisions'!AA33</f>
        <v>Misfits 2.0</v>
      </c>
      <c r="CL6" s="26" t="str">
        <f>'Weekend 2 - Divisions'!AB33</f>
        <v>Rowed Warriors</v>
      </c>
      <c r="CM6" s="23"/>
      <c r="CN6" s="21">
        <v>0.40277777777777779</v>
      </c>
      <c r="CO6" s="17"/>
      <c r="CP6" s="26" t="str">
        <f>'Weekend 2 - Divisions'!Z34</f>
        <v>CE - 1.04</v>
      </c>
      <c r="CQ6" s="26" t="str">
        <f>'Weekend 2 - Divisions'!AA34</f>
        <v>Night Owls</v>
      </c>
      <c r="CR6" s="26" t="str">
        <f>'Weekend 2 - Divisions'!AB34</f>
        <v>The Steelers</v>
      </c>
      <c r="CS6" s="3"/>
    </row>
    <row r="7" spans="1:97" x14ac:dyDescent="0.2">
      <c r="A7" s="10"/>
      <c r="B7" s="21">
        <v>0.44444444444444442</v>
      </c>
      <c r="C7" s="17"/>
      <c r="D7" s="22" t="str">
        <f>'Weekend 2 - Divisions'!N22</f>
        <v>FR (C) - 1.03</v>
      </c>
      <c r="E7" s="22" t="str">
        <f>'Weekend 2 - Divisions'!O22</f>
        <v>Big-B's</v>
      </c>
      <c r="F7" s="22" t="str">
        <f>'Weekend 2 - Divisions'!P22</f>
        <v>Cutting Edge Ice Academy</v>
      </c>
      <c r="G7" s="3"/>
      <c r="H7" s="21">
        <v>0.4513888888888889</v>
      </c>
      <c r="I7" s="17"/>
      <c r="J7" s="22" t="str">
        <f>'Weekend 2 - Divisions'!J23</f>
        <v>FR (B) - 1.04</v>
      </c>
      <c r="K7" s="22" t="str">
        <f>'Weekend 2 - Divisions'!K23</f>
        <v>NAE White</v>
      </c>
      <c r="L7" s="22" t="str">
        <f>'Weekend 2 - Divisions'!L23</f>
        <v>MH 19U</v>
      </c>
      <c r="M7" s="3"/>
      <c r="N7" s="21">
        <v>0.46527777777777779</v>
      </c>
      <c r="O7" s="17"/>
      <c r="P7" s="22" t="str">
        <f>'Weekend 2 - Divisions'!N24</f>
        <v>FR (C) - 1.05</v>
      </c>
      <c r="Q7" s="22" t="str">
        <f>'Weekend 2 - Divisions'!O24</f>
        <v>Westchester Express</v>
      </c>
      <c r="R7" s="22" t="str">
        <f>'Weekend 2 - Divisions'!P24</f>
        <v>Rome 19U</v>
      </c>
      <c r="S7" s="3"/>
      <c r="T7" s="21">
        <v>0.45833333333333331</v>
      </c>
      <c r="U7" s="17"/>
      <c r="V7" s="22" t="str">
        <f>'Weekend 2 - Divisions'!N20</f>
        <v>FR (C) - 1.01</v>
      </c>
      <c r="W7" s="22" t="str">
        <f>'Weekend 2 - Divisions'!O20</f>
        <v>Eagles Elite U19 Gold</v>
      </c>
      <c r="X7" s="22" t="str">
        <f>'Weekend 2 - Divisions'!P20</f>
        <v>PDL Elite Hockey (White)</v>
      </c>
      <c r="Y7" s="3"/>
      <c r="Z7" s="21">
        <v>0.46527777777777779</v>
      </c>
      <c r="AA7" s="17"/>
      <c r="AB7" s="22" t="str">
        <f>'Weekend 2 - Divisions'!N23</f>
        <v>FR (C) - 1.04</v>
      </c>
      <c r="AC7" s="22" t="str">
        <f>'Weekend 2 - Divisions'!O23</f>
        <v>WC Swans U19 White</v>
      </c>
      <c r="AD7" s="22" t="str">
        <f>'Weekend 2 - Divisions'!P23</f>
        <v>East Coast Valkyries</v>
      </c>
      <c r="AE7" s="3"/>
      <c r="AF7" s="21">
        <v>0.4513888888888889</v>
      </c>
      <c r="AG7" s="17"/>
      <c r="AH7" s="22" t="str">
        <f>'Weekend 2 - Divisions'!J26</f>
        <v>FR (B) - 1.07</v>
      </c>
      <c r="AI7" s="22" t="str">
        <f>'Weekend 2 - Divisions'!K26</f>
        <v>Northeast Generals FR</v>
      </c>
      <c r="AJ7" s="22" t="str">
        <f>'Weekend 2 - Divisions'!L26</f>
        <v>CT Polar Bears U19 Minor 1</v>
      </c>
      <c r="AK7" s="3"/>
      <c r="AL7" s="21">
        <v>0.44444444444444442</v>
      </c>
      <c r="AM7" s="17"/>
      <c r="AN7" s="24" t="str">
        <f>'Weekend 2 - Divisions'!V57</f>
        <v>FB - 1.10</v>
      </c>
      <c r="AO7" s="24" t="str">
        <f>'Weekend 2 - Divisions'!W57</f>
        <v>Boulder Hockey Club</v>
      </c>
      <c r="AP7" s="24" t="str">
        <f>'Weekend 2 - Divisions'!X57</f>
        <v>Bearcat Girls 19u</v>
      </c>
      <c r="AQ7" s="3"/>
      <c r="AR7" s="21">
        <v>0.45833333333333331</v>
      </c>
      <c r="AS7" s="17"/>
      <c r="AT7" s="24" t="str">
        <f>'Weekend 2 - Divisions'!V58</f>
        <v>FB - 1.11</v>
      </c>
      <c r="AU7" s="24" t="str">
        <f>'Weekend 2 - Divisions'!W58</f>
        <v>WC Swans U17 White</v>
      </c>
      <c r="AV7" s="24" t="str">
        <f>'Weekend 2 - Divisions'!X58</f>
        <v>Adirondack Wild</v>
      </c>
      <c r="AW7" s="3"/>
      <c r="AX7" s="21">
        <v>0.44444444444444442</v>
      </c>
      <c r="AY7" s="17"/>
      <c r="AZ7" s="24" t="str">
        <f>'Weekend 2 - Divisions'!V55</f>
        <v>FB - 1.08</v>
      </c>
      <c r="BA7" s="24" t="str">
        <f>'Weekend 2 - Divisions'!W55</f>
        <v>NAE Black</v>
      </c>
      <c r="BB7" s="24" t="str">
        <f>'Weekend 2 - Divisions'!X55</f>
        <v>Lumberjills of Maine</v>
      </c>
      <c r="BC7" s="3"/>
      <c r="BD7" s="21">
        <v>0.45833333333333331</v>
      </c>
      <c r="BE7" s="17"/>
      <c r="BF7" s="24" t="str">
        <f>'Weekend 2 - Divisions'!V60</f>
        <v>FB - 1.13</v>
      </c>
      <c r="BG7" s="24" t="str">
        <f>'Weekend 2 - Divisions'!W60</f>
        <v>CT Lights U19</v>
      </c>
      <c r="BH7" s="24" t="str">
        <f>'Weekend 2 - Divisions'!X60</f>
        <v>Team Indiana</v>
      </c>
      <c r="BI7" s="3"/>
      <c r="BJ7" s="21">
        <v>0.44444444444444442</v>
      </c>
      <c r="BK7" s="17"/>
      <c r="BL7" s="24" t="str">
        <f>'Weekend 2 - Divisions'!V67</f>
        <v>FB - 1.20</v>
      </c>
      <c r="BM7" s="24" t="str">
        <f>'Weekend 2 - Divisions'!W67</f>
        <v>Hilltoppers</v>
      </c>
      <c r="BN7" s="24" t="str">
        <f>'Weekend 2 - Divisions'!X67</f>
        <v>Lynchburg Coyotes</v>
      </c>
      <c r="BO7" s="3"/>
      <c r="BP7" s="21">
        <v>0.45833333333333331</v>
      </c>
      <c r="BQ7" s="17"/>
      <c r="BR7" s="25" t="str">
        <f>'Weekend 2 - Divisions'!B33</f>
        <v>Futures 09(10) - 1.02</v>
      </c>
      <c r="BS7" s="25" t="str">
        <f>'Weekend 2 - Divisions'!C33</f>
        <v>NAE White 09</v>
      </c>
      <c r="BT7" s="25" t="str">
        <f>'Weekend 2 - Divisions'!D33</f>
        <v>Belle Tire 16U</v>
      </c>
      <c r="BU7" s="3"/>
      <c r="BV7" s="21"/>
      <c r="BW7" s="17"/>
      <c r="BX7" s="17"/>
      <c r="BY7" s="17"/>
      <c r="BZ7" s="17"/>
      <c r="CA7" s="3"/>
      <c r="CB7" s="21"/>
      <c r="CC7" s="17"/>
      <c r="CD7" s="17"/>
      <c r="CE7" s="17"/>
      <c r="CF7" s="17"/>
      <c r="CG7" s="3"/>
      <c r="CH7" s="21">
        <v>0.44444444444444442</v>
      </c>
      <c r="CI7" s="17"/>
      <c r="CJ7" s="26" t="str">
        <f>'Weekend 2 - Divisions'!Z35</f>
        <v>CE - 1.05</v>
      </c>
      <c r="CK7" s="26" t="str">
        <f>'Weekend 2 - Divisions'!AA35</f>
        <v>Boston Kraken</v>
      </c>
      <c r="CL7" s="26" t="str">
        <f>'Weekend 2 - Divisions'!AB35</f>
        <v>Blue Warriors</v>
      </c>
      <c r="CM7" s="3"/>
      <c r="CN7" s="21">
        <v>0.45833333333333331</v>
      </c>
      <c r="CO7" s="17"/>
      <c r="CP7" s="26" t="str">
        <f>'Weekend 2 - Divisions'!Z36</f>
        <v>CE - 1.06</v>
      </c>
      <c r="CQ7" s="26" t="str">
        <f>'Weekend 2 - Divisions'!AA36</f>
        <v>Brewtica</v>
      </c>
      <c r="CR7" s="26" t="str">
        <f>'Weekend 2 - Divisions'!AB36</f>
        <v>Team Springfield</v>
      </c>
      <c r="CS7" s="3"/>
    </row>
    <row r="8" spans="1:97" x14ac:dyDescent="0.2">
      <c r="A8" s="27"/>
      <c r="B8" s="21">
        <v>0.5</v>
      </c>
      <c r="C8" s="17"/>
      <c r="D8" s="22" t="str">
        <f>'Weekend 2 - Divisions'!N26</f>
        <v>FR (C) - 1.07</v>
      </c>
      <c r="E8" s="22" t="str">
        <f>'Weekend 2 - Divisions'!O26</f>
        <v>Eagles Elite U19 Maroon</v>
      </c>
      <c r="F8" s="22" t="str">
        <f>'Weekend 2 - Divisions'!P26</f>
        <v>Team RUSH - RED</v>
      </c>
      <c r="G8" s="3"/>
      <c r="H8" s="21">
        <v>0.50694444444444442</v>
      </c>
      <c r="I8" s="17"/>
      <c r="J8" s="22" t="str">
        <f>'Weekend 2 - Divisions'!R25</f>
        <v>FR (D) - 1.06</v>
      </c>
      <c r="K8" s="22" t="str">
        <f>'Weekend 2 - Divisions'!S25</f>
        <v>TeamONE</v>
      </c>
      <c r="L8" s="22" t="str">
        <f>'Weekend 2 - Divisions'!T25</f>
        <v>1494s Hockey Club</v>
      </c>
      <c r="M8" s="3"/>
      <c r="N8" s="21">
        <v>0.52083333333333337</v>
      </c>
      <c r="O8" s="17"/>
      <c r="P8" s="22" t="str">
        <f>'Weekend 2 - Divisions'!N25</f>
        <v>FR (C) - 1.06</v>
      </c>
      <c r="Q8" s="22" t="str">
        <f>'Weekend 2 - Divisions'!O25</f>
        <v>Carolina Junior Hurricanes</v>
      </c>
      <c r="R8" s="22" t="str">
        <f>'Weekend 2 - Divisions'!P25</f>
        <v>Central Glory U19</v>
      </c>
      <c r="S8" s="3"/>
      <c r="T8" s="21">
        <v>0.51388888888888884</v>
      </c>
      <c r="U8" s="17"/>
      <c r="V8" s="22" t="str">
        <f>'Weekend 2 - Divisions'!R23</f>
        <v>FR (D) - 1.04</v>
      </c>
      <c r="W8" s="22" t="str">
        <f>'Weekend 2 - Divisions'!S23</f>
        <v>Boston Lady Whalers 19U (Turner)</v>
      </c>
      <c r="X8" s="22" t="str">
        <f>'Weekend 2 - Divisions'!T23</f>
        <v>Washington Pride 19U</v>
      </c>
      <c r="Y8" s="3"/>
      <c r="Z8" s="21">
        <v>0.52083333333333337</v>
      </c>
      <c r="AA8" s="17"/>
      <c r="AB8" s="22" t="str">
        <f>'Weekend 2 - Divisions'!R24</f>
        <v>FR (D) - 1.05</v>
      </c>
      <c r="AC8" s="22" t="str">
        <f>'Weekend 2 - Divisions'!S24</f>
        <v>WC Swans 2008 Gold</v>
      </c>
      <c r="AD8" s="22" t="str">
        <f>'Weekend 2 - Divisions'!T24</f>
        <v>FL Alliance</v>
      </c>
      <c r="AE8" s="3"/>
      <c r="AF8" s="21">
        <v>0.50694444444444442</v>
      </c>
      <c r="AG8" s="17"/>
      <c r="AH8" s="22" t="str">
        <f>'Weekend 2 - Divisions'!R26</f>
        <v>FR (D) - 1.07</v>
      </c>
      <c r="AI8" s="22" t="str">
        <f>'Weekend 2 - Divisions'!S26</f>
        <v>Junior Panthers</v>
      </c>
      <c r="AJ8" s="22" t="str">
        <f>'Weekend 2 - Divisions'!T26</f>
        <v>Team West 2008(07)</v>
      </c>
      <c r="AK8" s="3"/>
      <c r="AL8" s="21">
        <v>0.5</v>
      </c>
      <c r="AM8" s="17"/>
      <c r="AN8" s="24" t="str">
        <f>'Weekend 2 - Divisions'!V59</f>
        <v>FB - 1.12</v>
      </c>
      <c r="AO8" s="24" t="str">
        <f>'Weekend 2 - Divisions'!W59</f>
        <v>CT Polar Bears U19 Minor Larosa</v>
      </c>
      <c r="AP8" s="24" t="str">
        <f>'Weekend 2 - Divisions'!X59</f>
        <v>Southern Express</v>
      </c>
      <c r="AQ8" s="3"/>
      <c r="AR8" s="21">
        <v>0.51388888888888884</v>
      </c>
      <c r="AS8" s="17"/>
      <c r="AT8" s="24" t="str">
        <f>'Weekend 2 - Divisions'!V62</f>
        <v>FB - 1.15</v>
      </c>
      <c r="AU8" s="24" t="str">
        <f>'Weekend 2 - Divisions'!W62</f>
        <v xml:space="preserve"> Iron Mountain Thunder</v>
      </c>
      <c r="AV8" s="24" t="str">
        <f>'Weekend 2 - Divisions'!X62</f>
        <v>Potomac Lady Patriots</v>
      </c>
      <c r="AW8" s="3"/>
      <c r="AX8" s="21">
        <v>0.5</v>
      </c>
      <c r="AY8" s="17"/>
      <c r="AZ8" s="24" t="str">
        <f>'Weekend 2 - Divisions'!V51</f>
        <v>FB - 1.04</v>
      </c>
      <c r="BA8" s="24" t="str">
        <f>'Weekend 2 - Divisions'!W51</f>
        <v>Northeast Generals</v>
      </c>
      <c r="BB8" s="24" t="str">
        <f>'Weekend 2 - Divisions'!X51</f>
        <v>Junior Pandas Female U18</v>
      </c>
      <c r="BC8" s="14"/>
      <c r="BD8" s="21">
        <v>0.51388888888888884</v>
      </c>
      <c r="BE8" s="17"/>
      <c r="BF8" s="24" t="str">
        <f>'Weekend 2 - Divisions'!V61</f>
        <v>FB - 1.14</v>
      </c>
      <c r="BG8" s="24" t="str">
        <f>'Weekend 2 - Divisions'!W61</f>
        <v>CT Selects</v>
      </c>
      <c r="BH8" s="24" t="str">
        <f>'Weekend 2 - Divisions'!X61</f>
        <v>Michigan High School Elite</v>
      </c>
      <c r="BI8" s="3"/>
      <c r="BJ8" s="21">
        <v>0.5</v>
      </c>
      <c r="BK8" s="17"/>
      <c r="BL8" s="25" t="str">
        <f>'Weekend 2 - Divisions'!B36</f>
        <v>Futures 09(10) - 1.05</v>
      </c>
      <c r="BM8" s="25" t="str">
        <f>'Weekend 2 - Divisions'!C36</f>
        <v>TeamONE 09</v>
      </c>
      <c r="BN8" s="25" t="str">
        <f>'Weekend 2 - Divisions'!D36</f>
        <v>JHD STARS</v>
      </c>
      <c r="BO8" s="14"/>
      <c r="BP8" s="21">
        <v>0.51388888888888884</v>
      </c>
      <c r="BQ8" s="17"/>
      <c r="BR8" s="25" t="str">
        <f>'Weekend 2 - Divisions'!B37</f>
        <v>Futures 09(10) - 1.06</v>
      </c>
      <c r="BS8" s="25" t="str">
        <f>'Weekend 2 - Divisions'!C37</f>
        <v>NAE Orange</v>
      </c>
      <c r="BT8" s="25" t="str">
        <f>'Weekend 2 - Divisions'!D37</f>
        <v>East Coast Valkyries 09</v>
      </c>
      <c r="BU8" s="3"/>
      <c r="BV8" s="21"/>
      <c r="BW8" s="17"/>
      <c r="BX8" s="17"/>
      <c r="BY8" s="17"/>
      <c r="BZ8" s="17"/>
      <c r="CA8" s="14"/>
      <c r="CB8" s="21"/>
      <c r="CC8" s="17"/>
      <c r="CD8" s="17"/>
      <c r="CE8" s="17"/>
      <c r="CF8" s="17"/>
      <c r="CG8" s="3"/>
      <c r="CH8" s="21">
        <v>0.5</v>
      </c>
      <c r="CI8" s="17"/>
      <c r="CJ8" s="26" t="str">
        <f>'Weekend 2 - Divisions'!Z38</f>
        <v>CE - 1.08</v>
      </c>
      <c r="CK8" s="26" t="str">
        <f>'Weekend 2 - Divisions'!AA38</f>
        <v>Casino Knights</v>
      </c>
      <c r="CL8" s="26" t="str">
        <f>'Weekend 2 - Divisions'!AB38</f>
        <v>Seahawks</v>
      </c>
      <c r="CM8" s="14"/>
      <c r="CN8" s="21">
        <v>0.51388888888888884</v>
      </c>
      <c r="CO8" s="17"/>
      <c r="CP8" s="26" t="str">
        <f>'Weekend 2 - Divisions'!Z39</f>
        <v>CE - 1.09</v>
      </c>
      <c r="CQ8" s="26" t="str">
        <f>'Weekend 2 - Divisions'!AA39</f>
        <v>HAMmer Time</v>
      </c>
      <c r="CR8" s="26" t="str">
        <f>'Weekend 2 - Divisions'!AB39</f>
        <v>Smashua Blueberry Bulldogs</v>
      </c>
      <c r="CS8" s="3"/>
    </row>
    <row r="9" spans="1:97" x14ac:dyDescent="0.2">
      <c r="A9" s="10"/>
      <c r="B9" s="21">
        <v>0.55555555555555558</v>
      </c>
      <c r="C9" s="17"/>
      <c r="D9" s="22" t="str">
        <f>'Weekend 2 - Divisions'!R20</f>
        <v>FR (D) - 1.01</v>
      </c>
      <c r="E9" s="22" t="str">
        <f>'Weekend 2 - Divisions'!S20</f>
        <v>Tropics Black</v>
      </c>
      <c r="F9" s="22" t="str">
        <f>'Weekend 2 - Divisions'!T20</f>
        <v>HTI Stars Red</v>
      </c>
      <c r="G9" s="3"/>
      <c r="H9" s="21">
        <v>0.5625</v>
      </c>
      <c r="I9" s="17"/>
      <c r="J9" s="22" t="str">
        <f>'Weekend 2 - Divisions'!R21</f>
        <v>FR (D) - 1.02</v>
      </c>
      <c r="K9" s="22" t="str">
        <f>'Weekend 2 - Divisions'!S21</f>
        <v>UNRL 19U Invite</v>
      </c>
      <c r="L9" s="22" t="str">
        <f>'Weekend 2 - Divisions'!T21</f>
        <v>Be Elite 19U</v>
      </c>
      <c r="M9" s="3"/>
      <c r="N9" s="21">
        <v>0.57638888888888884</v>
      </c>
      <c r="O9" s="17"/>
      <c r="P9" s="22" t="str">
        <f>'Weekend 2 - Divisions'!R22</f>
        <v>FR (D) - 1.03</v>
      </c>
      <c r="Q9" s="22" t="str">
        <f>'Weekend 2 - Divisions'!S22</f>
        <v>Quebec Rattlesnakes</v>
      </c>
      <c r="R9" s="22" t="str">
        <f>'Weekend 2 - Divisions'!T22</f>
        <v>Nichols School 19U/Prep</v>
      </c>
      <c r="S9" s="3"/>
      <c r="T9" s="21">
        <v>0.56944444444444442</v>
      </c>
      <c r="U9" s="17"/>
      <c r="V9" s="28" t="str">
        <f>'Weekend 2 - Divisions'!AD14</f>
        <v>SS - 1.03</v>
      </c>
      <c r="W9" s="28" t="str">
        <f>'Weekend 2 - Divisions'!AE14</f>
        <v>Assumption Women's Ice Hockey</v>
      </c>
      <c r="X9" s="28" t="str">
        <f>'Weekend 2 - Divisions'!AF14</f>
        <v>Eagles Elite Prime Time</v>
      </c>
      <c r="Y9" s="3"/>
      <c r="Z9" s="21">
        <v>0.57638888888888884</v>
      </c>
      <c r="AA9" s="17"/>
      <c r="AB9" s="24" t="str">
        <f>'Weekend 2 - Divisions'!V63</f>
        <v>FB - 1.16</v>
      </c>
      <c r="AC9" s="24" t="str">
        <f>'Weekend 2 - Divisions'!W63</f>
        <v>WC Swans U17 Gold</v>
      </c>
      <c r="AD9" s="24" t="str">
        <f>'Weekend 2 - Divisions'!X63</f>
        <v>Buffalo Regals 19u</v>
      </c>
      <c r="AE9" s="3"/>
      <c r="AF9" s="21">
        <v>0.5625</v>
      </c>
      <c r="AG9" s="17"/>
      <c r="AH9" s="28" t="str">
        <f>'Weekend 2 - Divisions'!AD12</f>
        <v>SS - 1.01</v>
      </c>
      <c r="AI9" s="28" t="str">
        <f>'Weekend 2 - Divisions'!AE12</f>
        <v>TeamONE - SS</v>
      </c>
      <c r="AJ9" s="28" t="str">
        <f>'Weekend 2 - Divisions'!AF12</f>
        <v>Dream Big</v>
      </c>
      <c r="AK9" s="3"/>
      <c r="AL9" s="21">
        <v>0.55555555555555558</v>
      </c>
      <c r="AM9" s="17"/>
      <c r="AN9" s="24" t="str">
        <f>'Weekend 2 - Divisions'!V66</f>
        <v>FB - 1.19</v>
      </c>
      <c r="AO9" s="24" t="str">
        <f>'Weekend 2 - Divisions'!W66</f>
        <v>Rush Futures Blue</v>
      </c>
      <c r="AP9" s="24" t="str">
        <f>'Weekend 2 - Divisions'!X66</f>
        <v>Infinite Edge and Power West Female U18</v>
      </c>
      <c r="AQ9" s="3"/>
      <c r="AR9" s="21">
        <v>0.56944444444444442</v>
      </c>
      <c r="AS9" s="17"/>
      <c r="AT9" s="24" t="str">
        <f>'Weekend 2 - Divisions'!V64</f>
        <v>FB - 1.17</v>
      </c>
      <c r="AU9" s="24" t="str">
        <f>'Weekend 2 - Divisions'!W64</f>
        <v>PDL Elite Hockey</v>
      </c>
      <c r="AV9" s="24" t="str">
        <f>'Weekend 2 - Divisions'!X64</f>
        <v>Hawks Elite 16/19U</v>
      </c>
      <c r="AW9" s="3"/>
      <c r="AX9" s="21">
        <v>0.55555555555555558</v>
      </c>
      <c r="AY9" s="17"/>
      <c r="AZ9" s="24" t="str">
        <f>'Weekend 2 - Divisions'!V68</f>
        <v>FB - 1.21</v>
      </c>
      <c r="BA9" s="24" t="str">
        <f>'Weekend 2 - Divisions'!W68</f>
        <v>MN Ice Cougars 2027</v>
      </c>
      <c r="BB9" s="24" t="str">
        <f>'Weekend 2 - Divisions'!X68</f>
        <v>Fitzhenry Hockey Academy</v>
      </c>
      <c r="BC9" s="3"/>
      <c r="BD9" s="21">
        <v>0.56944444444444442</v>
      </c>
      <c r="BE9" s="17"/>
      <c r="BF9" s="24" t="str">
        <f>'Weekend 2 - Divisions'!V65</f>
        <v>FB - 1.18</v>
      </c>
      <c r="BG9" s="24" t="str">
        <f>'Weekend 2 - Divisions'!W65</f>
        <v>Washington Pride 16U</v>
      </c>
      <c r="BH9" s="24" t="str">
        <f>'Weekend 2 - Divisions'!X65</f>
        <v>Rhode Island Ravens</v>
      </c>
      <c r="BI9" s="3"/>
      <c r="BJ9" s="21">
        <v>0.55555555555555558</v>
      </c>
      <c r="BK9" s="17"/>
      <c r="BL9" s="26" t="str">
        <f>'Weekend 2 - Divisions'!Z44</f>
        <v>CE - 1.13</v>
      </c>
      <c r="BM9" s="26" t="str">
        <f>'Weekend 2 - Divisions'!AA44</f>
        <v>Polar Bears</v>
      </c>
      <c r="BN9" s="26" t="str">
        <f>'Weekend 2 - Divisions'!AB44</f>
        <v>Wildcats</v>
      </c>
      <c r="BO9" s="3"/>
      <c r="BP9" s="21">
        <v>0.56944444444444442</v>
      </c>
      <c r="BQ9" s="17"/>
      <c r="BR9" s="25" t="str">
        <f>'Weekend 2 - Divisions'!B34</f>
        <v>Futures 09(10) - 1.03</v>
      </c>
      <c r="BS9" s="25" t="str">
        <f>'Weekend 2 - Divisions'!C34</f>
        <v>Northeast Generals 09</v>
      </c>
      <c r="BT9" s="25" t="str">
        <f>'Weekend 2 - Divisions'!D34</f>
        <v>Be Elite 16U</v>
      </c>
      <c r="BU9" s="3"/>
      <c r="BV9" s="21"/>
      <c r="BW9" s="17"/>
      <c r="BX9" s="17"/>
      <c r="BY9" s="17"/>
      <c r="BZ9" s="17"/>
      <c r="CA9" s="3"/>
      <c r="CB9" s="21"/>
      <c r="CC9" s="17"/>
      <c r="CD9" s="17"/>
      <c r="CE9" s="17"/>
      <c r="CF9" s="17"/>
      <c r="CG9" s="3"/>
      <c r="CH9" s="21">
        <v>0.55555555555555558</v>
      </c>
      <c r="CI9" s="17"/>
      <c r="CJ9" s="26" t="str">
        <f>'Weekend 2 - Divisions'!Z40</f>
        <v>CE - 1.10</v>
      </c>
      <c r="CK9" s="26" t="str">
        <f>'Weekend 2 - Divisions'!AA40</f>
        <v>Buzzin' Birds</v>
      </c>
      <c r="CL9" s="26" t="str">
        <f>'Weekend 2 - Divisions'!AB40</f>
        <v>Two Bro's</v>
      </c>
      <c r="CM9" s="3"/>
      <c r="CN9" s="21">
        <v>0.56944444444444442</v>
      </c>
      <c r="CO9" s="17"/>
      <c r="CP9" s="26" t="str">
        <f>'Weekend 2 - Divisions'!Z41</f>
        <v>CE - 1.11</v>
      </c>
      <c r="CQ9" s="26" t="str">
        <f>'Weekend 2 - Divisions'!AA41</f>
        <v>WC Swans College</v>
      </c>
      <c r="CR9" s="26" t="str">
        <f>'Weekend 2 - Divisions'!AB41</f>
        <v>CT Lightning</v>
      </c>
      <c r="CS9" s="3"/>
    </row>
    <row r="10" spans="1:97" x14ac:dyDescent="0.2">
      <c r="A10" s="10"/>
      <c r="B10" s="21">
        <v>0.61111111111111116</v>
      </c>
      <c r="C10" s="17"/>
      <c r="D10" s="26" t="str">
        <f>'Weekend 2 - Divisions'!Z37</f>
        <v>CE - 1.07</v>
      </c>
      <c r="E10" s="26" t="str">
        <f>'Weekend 2 - Divisions'!AA37</f>
        <v>Maple’s Mules</v>
      </c>
      <c r="F10" s="26" t="str">
        <f>'Weekend 2 - Divisions'!AB37</f>
        <v>Rome 1</v>
      </c>
      <c r="G10" s="3"/>
      <c r="H10" s="21">
        <v>0.61805555555555558</v>
      </c>
      <c r="I10" s="17"/>
      <c r="J10" s="25" t="str">
        <f>'Weekend 2 - Divisions'!B38</f>
        <v>Futures 09(10) - 1.07</v>
      </c>
      <c r="K10" s="25" t="str">
        <f>'Weekend 2 - Divisions'!C38</f>
        <v>Boston Lady Whalers</v>
      </c>
      <c r="L10" s="25" t="str">
        <f>'Weekend 2 - Divisions'!D38</f>
        <v>1494s Hockey Club 09</v>
      </c>
      <c r="M10" s="3"/>
      <c r="N10" s="21">
        <v>0.63194444444444442</v>
      </c>
      <c r="O10" s="17"/>
      <c r="P10" s="25" t="str">
        <f>'Weekend 2 - Divisions'!B40</f>
        <v>Futures 09(10) - 1.09</v>
      </c>
      <c r="Q10" s="25" t="str">
        <f>'Weekend 2 - Divisions'!C40</f>
        <v>Carolina Junior Hurricanes 09</v>
      </c>
      <c r="R10" s="25" t="str">
        <f>'Weekend 2 - Divisions'!D40</f>
        <v>Top Shelf</v>
      </c>
      <c r="S10" s="3"/>
      <c r="T10" s="21">
        <v>0.625</v>
      </c>
      <c r="U10" s="17"/>
      <c r="V10" s="22" t="str">
        <f>'Weekend 2 - Divisions'!N29</f>
        <v>FR (C) - 2.02</v>
      </c>
      <c r="W10" s="22" t="str">
        <f>'Weekend 2 - Divisions'!O29</f>
        <v>Cutting Edge Ice Academy</v>
      </c>
      <c r="X10" s="22" t="str">
        <f>'Weekend 2 - Divisions'!P29</f>
        <v>Belle Tire 19U</v>
      </c>
      <c r="Y10" s="3"/>
      <c r="Z10" s="21">
        <v>0.63194444444444442</v>
      </c>
      <c r="AA10" s="17"/>
      <c r="AB10" s="22" t="str">
        <f>'Weekend 2 - Divisions'!F29</f>
        <v>FR (A) - 2.02</v>
      </c>
      <c r="AC10" s="22" t="str">
        <f>'Weekend 2 - Divisions'!G29</f>
        <v>Stanstead College Spartans U19</v>
      </c>
      <c r="AD10" s="22" t="str">
        <f>'Weekend 2 - Divisions'!H29</f>
        <v>Tropics Gold</v>
      </c>
      <c r="AE10" s="3"/>
      <c r="AF10" s="21">
        <v>0.61805555555555558</v>
      </c>
      <c r="AG10" s="17"/>
      <c r="AH10" s="28" t="str">
        <f>'Weekend 2 - Divisions'!AD13</f>
        <v>SS - 1.02</v>
      </c>
      <c r="AI10" s="28" t="str">
        <f>'Weekend 2 - Divisions'!AE13</f>
        <v>Driscoll Hockey</v>
      </c>
      <c r="AJ10" s="28" t="str">
        <f>'Weekend 2 - Divisions'!AF13</f>
        <v>FL Alliance - SS</v>
      </c>
      <c r="AK10" s="3"/>
      <c r="AL10" s="21">
        <v>0.625</v>
      </c>
      <c r="AM10" s="17"/>
      <c r="AN10" s="24" t="str">
        <f>'Weekend 2 - Divisions'!V75</f>
        <v>FB - 2.06</v>
      </c>
      <c r="AO10" s="24" t="str">
        <f>'Weekend 2 - Divisions'!W75</f>
        <v>MN Made Selects</v>
      </c>
      <c r="AP10" s="24" t="str">
        <f>'Weekend 2 - Divisions'!X75</f>
        <v>HTI Stars Blue</v>
      </c>
      <c r="AQ10" s="3"/>
      <c r="AR10" s="21">
        <v>0.63888888888888884</v>
      </c>
      <c r="AS10" s="17"/>
      <c r="AT10" s="24" t="str">
        <f>'Weekend 2 - Divisions'!V74</f>
        <v>FB - 2.05</v>
      </c>
      <c r="AU10" s="24" t="str">
        <f>'Weekend 2 - Divisions'!W74</f>
        <v>Skate to Excellence U19-White</v>
      </c>
      <c r="AV10" s="24" t="str">
        <f>'Weekend 2 - Divisions'!X74</f>
        <v>NAE Blue</v>
      </c>
      <c r="AW10" s="3"/>
      <c r="AX10" s="21">
        <v>0.61111111111111116</v>
      </c>
      <c r="AY10" s="17"/>
      <c r="AZ10" s="24" t="str">
        <f>'Weekend 2 - Divisions'!V76</f>
        <v>FB - 2.07</v>
      </c>
      <c r="BA10" s="24" t="str">
        <f>'Weekend 2 - Divisions'!W76</f>
        <v>Lumberjills of Maine</v>
      </c>
      <c r="BB10" s="24" t="str">
        <f>'Weekend 2 - Divisions'!X76</f>
        <v>One Way Athletics 16U Black</v>
      </c>
      <c r="BC10" s="3"/>
      <c r="BD10" s="21">
        <v>0.625</v>
      </c>
      <c r="BE10" s="17"/>
      <c r="BF10" s="24" t="str">
        <f>'Weekend 2 - Divisions'!V70</f>
        <v>FB - 2.01</v>
      </c>
      <c r="BG10" s="24" t="str">
        <f>'Weekend 2 - Divisions'!W70</f>
        <v>Amherst Lady Knights</v>
      </c>
      <c r="BH10" s="24" t="str">
        <f>'Weekend 2 - Divisions'!X70</f>
        <v>NS Wings</v>
      </c>
      <c r="BI10" s="3"/>
      <c r="BJ10" s="21">
        <v>0.61111111111111116</v>
      </c>
      <c r="BK10" s="17"/>
      <c r="BL10" s="25" t="str">
        <f>'Weekend 2 - Divisions'!B42</f>
        <v>Futures 09(10) - 1.11</v>
      </c>
      <c r="BM10" s="25" t="str">
        <f>'Weekend 2 - Divisions'!C42</f>
        <v>Team West 2009</v>
      </c>
      <c r="BN10" s="25" t="str">
        <f>'Weekend 2 - Divisions'!D42</f>
        <v>Central Glory U16</v>
      </c>
      <c r="BO10" s="3"/>
      <c r="BP10" s="21">
        <v>0.625</v>
      </c>
      <c r="BQ10" s="17"/>
      <c r="BR10" s="25" t="str">
        <f>'Weekend 2 - Divisions'!B35</f>
        <v>Futures 09(10) - 1.04</v>
      </c>
      <c r="BS10" s="25" t="str">
        <f>'Weekend 2 - Divisions'!C35</f>
        <v>DK's Hockey</v>
      </c>
      <c r="BT10" s="25" t="str">
        <f>'Weekend 2 - Divisions'!D35</f>
        <v>Quebec Rattlesnakes 09</v>
      </c>
      <c r="BU10" s="3"/>
      <c r="BV10" s="21"/>
      <c r="BW10" s="17"/>
      <c r="BX10" s="17"/>
      <c r="BY10" s="17"/>
      <c r="BZ10" s="17"/>
      <c r="CA10" s="3"/>
      <c r="CB10" s="21"/>
      <c r="CC10" s="17"/>
      <c r="CD10" s="17"/>
      <c r="CE10" s="17"/>
      <c r="CF10" s="17"/>
      <c r="CG10" s="3"/>
      <c r="CH10" s="21">
        <v>0.61111111111111116</v>
      </c>
      <c r="CI10" s="17"/>
      <c r="CJ10" s="26" t="str">
        <f>'Weekend 2 - Divisions'!Z46</f>
        <v>CE - 2.01</v>
      </c>
      <c r="CK10" s="26" t="str">
        <f>'Weekend 2 - Divisions'!AA46</f>
        <v>RizzoVision</v>
      </c>
      <c r="CL10" s="26" t="str">
        <f>'Weekend 2 - Divisions'!AB46</f>
        <v>Beacons</v>
      </c>
      <c r="CM10" s="3"/>
      <c r="CN10" s="21">
        <v>0.625</v>
      </c>
      <c r="CO10" s="17"/>
      <c r="CP10" s="26" t="str">
        <f>'Weekend 2 - Divisions'!Z47</f>
        <v>CE - 2.02</v>
      </c>
      <c r="CQ10" s="26" t="str">
        <f>'Weekend 2 - Divisions'!AA47</f>
        <v>Rowed Warriors</v>
      </c>
      <c r="CR10" s="26" t="str">
        <f>'Weekend 2 - Divisions'!AB47</f>
        <v>Dirty Birds</v>
      </c>
      <c r="CS10" s="3"/>
    </row>
    <row r="11" spans="1:97" x14ac:dyDescent="0.2">
      <c r="A11" s="10"/>
      <c r="B11" s="21">
        <v>0.66666666666666663</v>
      </c>
      <c r="C11" s="17"/>
      <c r="D11" s="22" t="str">
        <f>'Weekend 2 - Divisions'!F30</f>
        <v>FR (A) - 2.03</v>
      </c>
      <c r="E11" s="22" t="str">
        <f>'Weekend 2 - Divisions'!G30</f>
        <v>Wade Warriors</v>
      </c>
      <c r="F11" s="22" t="str">
        <f>'Weekend 2 - Divisions'!H30</f>
        <v>Mid Fairfield CT Stars U19 Major 1</v>
      </c>
      <c r="G11" s="3"/>
      <c r="H11" s="21">
        <v>0.67361111111111116</v>
      </c>
      <c r="I11" s="17"/>
      <c r="J11" s="22" t="str">
        <f>'Weekend 2 - Divisions'!N28</f>
        <v>FR (C) - 2.01</v>
      </c>
      <c r="K11" s="22" t="str">
        <f>'Weekend 2 - Divisions'!O28</f>
        <v>Skate To Excellence U19-Red</v>
      </c>
      <c r="L11" s="22" t="str">
        <f>'Weekend 2 - Divisions'!P28</f>
        <v>Eagles Elite U19 Gold</v>
      </c>
      <c r="M11" s="3"/>
      <c r="N11" s="21">
        <v>0.6875</v>
      </c>
      <c r="O11" s="17"/>
      <c r="P11" s="22" t="str">
        <f>'Weekend 2 - Divisions'!F34</f>
        <v>FR (A) - 2.07</v>
      </c>
      <c r="Q11" s="22" t="str">
        <f>'Weekend 2 - Divisions'!G34</f>
        <v>Minnesota Monarchs</v>
      </c>
      <c r="R11" s="22" t="str">
        <f>'Weekend 2 - Divisions'!H34</f>
        <v>West Coast Hi-Chew</v>
      </c>
      <c r="S11" s="23"/>
      <c r="T11" s="21">
        <v>0.68055555555555558</v>
      </c>
      <c r="U11" s="17"/>
      <c r="V11" s="22" t="str">
        <f>'Weekend 2 - Divisions'!F28</f>
        <v>FR (A) - 2.01</v>
      </c>
      <c r="W11" s="22" t="str">
        <f>'Weekend 2 - Divisions'!G28</f>
        <v>HotShots</v>
      </c>
      <c r="X11" s="22" t="str">
        <f>'Weekend 2 - Divisions'!H28</f>
        <v>NAE Gold</v>
      </c>
      <c r="Y11" s="23"/>
      <c r="Z11" s="21">
        <v>0.6875</v>
      </c>
      <c r="AA11" s="17"/>
      <c r="AB11" s="22" t="str">
        <f>'Weekend 2 - Divisions'!J33</f>
        <v>FR (B) - 2.06</v>
      </c>
      <c r="AC11" s="22" t="str">
        <f>'Weekend 2 - Divisions'!K33</f>
        <v>CT Polar Bears U19 Minor 1</v>
      </c>
      <c r="AD11" s="22" t="str">
        <f>'Weekend 2 - Divisions'!L33</f>
        <v>WC Swans U19 Gold</v>
      </c>
      <c r="AE11" s="23"/>
      <c r="AF11" s="21">
        <v>0.67361111111111116</v>
      </c>
      <c r="AG11" s="17"/>
      <c r="AH11" s="22" t="str">
        <f>'Weekend 2 - Divisions'!F31</f>
        <v>FR (A) - 2.04</v>
      </c>
      <c r="AI11" s="22" t="str">
        <f>'Weekend 2 - Divisions'!G31</f>
        <v>Black Bear Selects</v>
      </c>
      <c r="AJ11" s="22" t="str">
        <f>'Weekend 2 - Divisions'!H31</f>
        <v>PDL Elite Hockey (Purple)</v>
      </c>
      <c r="AK11" s="23"/>
      <c r="AL11" s="21">
        <v>0.68055555555555558</v>
      </c>
      <c r="AM11" s="17"/>
      <c r="AN11" s="24" t="str">
        <f>'Weekend 2 - Divisions'!V78</f>
        <v>FB - 2.09</v>
      </c>
      <c r="AO11" s="24" t="str">
        <f>'Weekend 2 - Divisions'!W78</f>
        <v>Bearcat Girls 19u</v>
      </c>
      <c r="AP11" s="24" t="str">
        <f>'Weekend 2 - Divisions'!X78</f>
        <v>WC Swans U17 Orange</v>
      </c>
      <c r="AQ11" s="3"/>
      <c r="AR11" s="21">
        <v>0.69444444444444442</v>
      </c>
      <c r="AS11" s="17"/>
      <c r="AT11" s="24" t="str">
        <f>'Weekend 2 - Divisions'!V77</f>
        <v>FB - 2.08</v>
      </c>
      <c r="AU11" s="24" t="str">
        <f>'Weekend 2 - Divisions'!W77</f>
        <v>NH Knights</v>
      </c>
      <c r="AV11" s="24" t="str">
        <f>'Weekend 2 - Divisions'!X77</f>
        <v>NAE Black</v>
      </c>
      <c r="AW11" s="23"/>
      <c r="AX11" s="21">
        <v>0.66666666666666663</v>
      </c>
      <c r="AY11" s="17"/>
      <c r="AZ11" s="24" t="str">
        <f>'Weekend 2 - Divisions'!V89</f>
        <v>FB - 2.20</v>
      </c>
      <c r="BA11" s="24" t="str">
        <f>'Weekend 2 - Divisions'!W89</f>
        <v>Minnesota Steel Hockey Club</v>
      </c>
      <c r="BB11" s="24" t="str">
        <f>'Weekend 2 - Divisions'!X89</f>
        <v>Hilltoppers</v>
      </c>
      <c r="BC11" s="23"/>
      <c r="BD11" s="21">
        <v>0.68055555555555558</v>
      </c>
      <c r="BE11" s="29"/>
      <c r="BF11" s="24" t="str">
        <f>'Weekend 2 - Divisions'!V82</f>
        <v>FB - 2.13</v>
      </c>
      <c r="BG11" s="24" t="str">
        <f>'Weekend 2 - Divisions'!W82</f>
        <v>Michigan High School Elite</v>
      </c>
      <c r="BH11" s="24" t="str">
        <f>'Weekend 2 - Divisions'!X82</f>
        <v>CT Lights U19</v>
      </c>
      <c r="BI11" s="23"/>
      <c r="BJ11" s="21">
        <v>0.66666666666666663</v>
      </c>
      <c r="BK11" s="17"/>
      <c r="BL11" s="25" t="str">
        <f>'Weekend 2 - Divisions'!B57</f>
        <v>Futures 09(10) - 2.12</v>
      </c>
      <c r="BM11" s="25" t="str">
        <f>'Weekend 2 - Divisions'!C57</f>
        <v>EYES Hockey</v>
      </c>
      <c r="BN11" s="25" t="str">
        <f>'Weekend 2 - Divisions'!D57</f>
        <v>Mid Fairfield CT Stars U16 Major 1</v>
      </c>
      <c r="BO11" s="23"/>
      <c r="BP11" s="21">
        <v>0.68055555555555558</v>
      </c>
      <c r="BQ11" s="17"/>
      <c r="BR11" s="25" t="str">
        <f>'Weekend 2 - Divisions'!B41</f>
        <v>Futures 09(10) - 1.10</v>
      </c>
      <c r="BS11" s="25" t="str">
        <f>'Weekend 2 - Divisions'!C41</f>
        <v>CT Lights U16</v>
      </c>
      <c r="BT11" s="25" t="str">
        <f>'Weekend 2 - Divisions'!D41</f>
        <v>Bay Area Jr Seals</v>
      </c>
      <c r="BU11" s="3"/>
      <c r="BV11" s="21">
        <v>0.66666666666666663</v>
      </c>
      <c r="BW11" s="17"/>
      <c r="BX11" s="25" t="str">
        <f>'Weekend 2 - Divisions'!B39</f>
        <v>Futures 09(10) - 1.08</v>
      </c>
      <c r="BY11" s="25" t="str">
        <f>'Weekend 2 - Divisions'!C39</f>
        <v>Milwaukee Tuskers</v>
      </c>
      <c r="BZ11" s="25" t="str">
        <f>'Weekend 2 - Divisions'!D39</f>
        <v>Red Knights (Amherst)</v>
      </c>
      <c r="CA11" s="23"/>
      <c r="CB11" s="21"/>
      <c r="CC11" s="17"/>
      <c r="CD11" s="17"/>
      <c r="CE11" s="17"/>
      <c r="CF11" s="17"/>
      <c r="CG11" s="3"/>
      <c r="CH11" s="21">
        <v>0.66666666666666663</v>
      </c>
      <c r="CI11" s="17"/>
      <c r="CJ11" s="26" t="str">
        <f>'Weekend 2 - Divisions'!Z48</f>
        <v>CE - 2.03</v>
      </c>
      <c r="CK11" s="26" t="str">
        <f>'Weekend 2 - Divisions'!AA48</f>
        <v>The Steelers</v>
      </c>
      <c r="CL11" s="26" t="str">
        <f>'Weekend 2 - Divisions'!AB48</f>
        <v>Misfits 2.0</v>
      </c>
      <c r="CM11" s="23"/>
      <c r="CN11" s="21">
        <v>0.68055555555555558</v>
      </c>
      <c r="CO11" s="17"/>
      <c r="CP11" s="26" t="str">
        <f>'Weekend 2 - Divisions'!Z49</f>
        <v>CE - 2.04</v>
      </c>
      <c r="CQ11" s="26" t="str">
        <f>'Weekend 2 - Divisions'!AA49</f>
        <v>Blue Warriors</v>
      </c>
      <c r="CR11" s="26" t="str">
        <f>'Weekend 2 - Divisions'!AB49</f>
        <v>Night Owls</v>
      </c>
      <c r="CS11" s="3"/>
    </row>
    <row r="12" spans="1:97" x14ac:dyDescent="0.2">
      <c r="A12" s="10"/>
      <c r="B12" s="21">
        <v>0.72222222222222221</v>
      </c>
      <c r="C12" s="17"/>
      <c r="D12" s="22" t="str">
        <f>'Weekend 2 - Divisions'!J28</f>
        <v>FR (B) - 2.01</v>
      </c>
      <c r="E12" s="22" t="str">
        <f>'Weekend 2 - Divisions'!K28</f>
        <v>Kastely Kinetics Skills</v>
      </c>
      <c r="F12" s="22" t="str">
        <f>'Weekend 2 - Divisions'!L28</f>
        <v>Boston Jr Eagles U19 Maroon</v>
      </c>
      <c r="G12" s="3"/>
      <c r="H12" s="21">
        <v>0.72916666666666663</v>
      </c>
      <c r="I12" s="17"/>
      <c r="J12" s="22" t="str">
        <f>'Weekend 2 - Divisions'!F33</f>
        <v>FR (A) - 2.06</v>
      </c>
      <c r="K12" s="22" t="str">
        <f>'Weekend 2 - Divisions'!G33</f>
        <v>CT Polar Bears U19 Prep</v>
      </c>
      <c r="L12" s="22" t="str">
        <f>'Weekend 2 - Divisions'!H33</f>
        <v>Boston Lady Whalers 19U (Hartmetz)</v>
      </c>
      <c r="M12" s="3"/>
      <c r="N12" s="21">
        <v>0.74305555555555558</v>
      </c>
      <c r="O12" s="17"/>
      <c r="P12" s="22" t="str">
        <f>'Weekend 2 - Divisions'!N31</f>
        <v>FR (C) - 2.04</v>
      </c>
      <c r="Q12" s="22" t="str">
        <f>'Weekend 2 - Divisions'!O31</f>
        <v>Rome 19U</v>
      </c>
      <c r="R12" s="22" t="str">
        <f>'Weekend 2 - Divisions'!P31</f>
        <v>WC Swans U19 White</v>
      </c>
      <c r="S12" s="3"/>
      <c r="T12" s="21">
        <v>0.73611111111111116</v>
      </c>
      <c r="U12" s="17"/>
      <c r="V12" s="22" t="str">
        <f>'Weekend 2 - Divisions'!F32</f>
        <v>FR (A) - 2.05</v>
      </c>
      <c r="W12" s="22" t="str">
        <f>'Weekend 2 - Divisions'!G32</f>
        <v>Tier I Hockey</v>
      </c>
      <c r="X12" s="22" t="str">
        <f>'Weekend 2 - Divisions'!H32</f>
        <v>NAE Silver</v>
      </c>
      <c r="Y12" s="3"/>
      <c r="Z12" s="21">
        <v>0.74305555555555558</v>
      </c>
      <c r="AA12" s="17"/>
      <c r="AB12" s="22" t="str">
        <f>'Weekend 2 - Divisions'!N32</f>
        <v>FR (C) - 2.05</v>
      </c>
      <c r="AC12" s="22" t="str">
        <f>'Weekend 2 - Divisions'!O32</f>
        <v>Central Glory U19</v>
      </c>
      <c r="AD12" s="22" t="str">
        <f>'Weekend 2 - Divisions'!P32</f>
        <v>Westchester Express</v>
      </c>
      <c r="AE12" s="3"/>
      <c r="AF12" s="21">
        <v>0.72916666666666663</v>
      </c>
      <c r="AG12" s="17"/>
      <c r="AH12" s="22" t="str">
        <f>'Weekend 2 - Divisions'!J34</f>
        <v>FR (B) - 2.07</v>
      </c>
      <c r="AI12" s="22" t="str">
        <f>'Weekend 2 - Divisions'!K34</f>
        <v>PDL Elite Hockey (Silver)</v>
      </c>
      <c r="AJ12" s="22" t="str">
        <f>'Weekend 2 - Divisions'!L34</f>
        <v>Northeast Generals FR</v>
      </c>
      <c r="AK12" s="3"/>
      <c r="AL12" s="21">
        <v>0.73611111111111116</v>
      </c>
      <c r="AM12" s="17"/>
      <c r="AN12" s="24" t="str">
        <f>'Weekend 2 - Divisions'!V80</f>
        <v>FB - 2.11</v>
      </c>
      <c r="AO12" s="24" t="str">
        <f>'Weekend 2 - Divisions'!W80</f>
        <v>Southern Express</v>
      </c>
      <c r="AP12" s="24" t="str">
        <f>'Weekend 2 - Divisions'!X80</f>
        <v>WC Swans U17 White</v>
      </c>
      <c r="AQ12" s="3"/>
      <c r="AR12" s="21">
        <v>0.75</v>
      </c>
      <c r="AS12" s="17"/>
      <c r="AT12" s="24" t="str">
        <f>'Weekend 2 - Divisions'!V83</f>
        <v>FB - 2.14</v>
      </c>
      <c r="AU12" s="24" t="str">
        <f>'Weekend 2 - Divisions'!W83</f>
        <v>Potomac Lady Patriots</v>
      </c>
      <c r="AV12" s="24" t="str">
        <f>'Weekend 2 - Divisions'!X83</f>
        <v>CT Selects</v>
      </c>
      <c r="AW12" s="3"/>
      <c r="AX12" s="21">
        <v>0.72222222222222221</v>
      </c>
      <c r="AY12" s="17"/>
      <c r="AZ12" s="24" t="str">
        <f>'Weekend 2 - Divisions'!V72</f>
        <v>FB - 2.03</v>
      </c>
      <c r="BA12" s="24" t="str">
        <f>'Weekend 2 - Divisions'!W72</f>
        <v>Junior Pandas Female U18</v>
      </c>
      <c r="BB12" s="24" t="str">
        <f>'Weekend 2 - Divisions'!X72</f>
        <v>Massachusetts Spitfires 19 Major 2</v>
      </c>
      <c r="BC12" s="3"/>
      <c r="BD12" s="21">
        <v>0.73611111111111116</v>
      </c>
      <c r="BE12" s="29"/>
      <c r="BF12" s="24" t="str">
        <f>'Weekend 2 - Divisions'!V90</f>
        <v>FB - 2.21</v>
      </c>
      <c r="BG12" s="24" t="str">
        <f>'Weekend 2 - Divisions'!W90</f>
        <v>MOLE HC 19U</v>
      </c>
      <c r="BH12" s="24" t="str">
        <f>'Weekend 2 - Divisions'!X90</f>
        <v>MN Ice Cougars 2027</v>
      </c>
      <c r="BI12" s="3"/>
      <c r="BJ12" s="21">
        <v>0.72222222222222221</v>
      </c>
      <c r="BK12" s="17"/>
      <c r="BL12" s="25" t="str">
        <f>'Weekend 2 - Divisions'!B46</f>
        <v>Futures 09(10) - 2.01</v>
      </c>
      <c r="BM12" s="25" t="str">
        <f>'Weekend 2 - Divisions'!C46</f>
        <v>Belle Tire 16U</v>
      </c>
      <c r="BN12" s="25" t="str">
        <f>'Weekend 2 - Divisions'!D46</f>
        <v>NAE Black 09</v>
      </c>
      <c r="BO12" s="3"/>
      <c r="BP12" s="21">
        <v>0.73611111111111116</v>
      </c>
      <c r="BQ12" s="17"/>
      <c r="BR12" s="25" t="str">
        <f>'Weekend 2 - Divisions'!B50</f>
        <v>Futures 09(10) - 2.05</v>
      </c>
      <c r="BS12" s="25" t="str">
        <f>'Weekend 2 - Divisions'!C50</f>
        <v>East Coast Valkyries 09</v>
      </c>
      <c r="BT12" s="25" t="str">
        <f>'Weekend 2 - Divisions'!D50</f>
        <v>TeamONE 09</v>
      </c>
      <c r="BU12" s="3"/>
      <c r="BV12" s="21">
        <v>0.72222222222222221</v>
      </c>
      <c r="BW12" s="17"/>
      <c r="BX12" s="25" t="str">
        <f>'Weekend 2 - Divisions'!B58</f>
        <v>Futures 09(10) - 2.13</v>
      </c>
      <c r="BY12" s="25" t="str">
        <f>'Weekend 2 - Divisions'!C58</f>
        <v>Skate To Excellence</v>
      </c>
      <c r="BZ12" s="25" t="str">
        <f>'Weekend 2 - Divisions'!D58</f>
        <v>CT Polar Bears U16 Major</v>
      </c>
      <c r="CA12" s="3"/>
      <c r="CB12" s="21"/>
      <c r="CC12" s="17"/>
      <c r="CD12" s="17"/>
      <c r="CE12" s="17"/>
      <c r="CF12" s="17"/>
      <c r="CG12" s="3"/>
      <c r="CH12" s="21">
        <v>0.72222222222222221</v>
      </c>
      <c r="CI12" s="17"/>
      <c r="CJ12" s="26" t="str">
        <f>'Weekend 2 - Divisions'!Z50</f>
        <v>CE - 2.05</v>
      </c>
      <c r="CK12" s="26" t="str">
        <f>'Weekend 2 - Divisions'!AA50</f>
        <v>Team Springfield</v>
      </c>
      <c r="CL12" s="26" t="str">
        <f>'Weekend 2 - Divisions'!AB50</f>
        <v>Boston Kraken</v>
      </c>
      <c r="CM12" s="3"/>
      <c r="CN12" s="21">
        <v>0.73611111111111116</v>
      </c>
      <c r="CO12" s="17"/>
      <c r="CP12" s="26" t="str">
        <f>'Weekend 2 - Divisions'!Z53</f>
        <v>CE - 2.08</v>
      </c>
      <c r="CQ12" s="26" t="str">
        <f>'Weekend 2 - Divisions'!AA53</f>
        <v>Smashua Blueberry Bulldogs</v>
      </c>
      <c r="CR12" s="26" t="str">
        <f>'Weekend 2 - Divisions'!AB53</f>
        <v>Casino Knights</v>
      </c>
      <c r="CS12" s="3"/>
    </row>
    <row r="13" spans="1:97" x14ac:dyDescent="0.2">
      <c r="A13" s="10"/>
      <c r="B13" s="21">
        <v>0.77777777777777779</v>
      </c>
      <c r="C13" s="17"/>
      <c r="D13" s="22" t="str">
        <f>'Weekend 2 - Divisions'!J32</f>
        <v>FR (B) - 2.05</v>
      </c>
      <c r="E13" s="22" t="str">
        <f>'Weekend 2 - Divisions'!K32</f>
        <v>Mid Fairfield CT Stars U19 Major 2</v>
      </c>
      <c r="F13" s="22" t="str">
        <f>'Weekend 2 - Divisions'!L32</f>
        <v>TeamONE White</v>
      </c>
      <c r="G13" s="3"/>
      <c r="H13" s="21">
        <v>0.78472222222222221</v>
      </c>
      <c r="I13" s="17"/>
      <c r="J13" s="22" t="str">
        <f>'Weekend 2 - Divisions'!J29</f>
        <v>FR (B) - 2.02</v>
      </c>
      <c r="K13" s="22" t="str">
        <f>'Weekend 2 - Divisions'!K29</f>
        <v>Northwood School</v>
      </c>
      <c r="L13" s="22" t="str">
        <f>'Weekend 2 - Divisions'!L29</f>
        <v>CT Polar Bears U19 Major</v>
      </c>
      <c r="M13" s="3"/>
      <c r="N13" s="21">
        <v>0.79861111111111116</v>
      </c>
      <c r="O13" s="17"/>
      <c r="P13" s="22" t="str">
        <f>'Weekend 2 - Divisions'!J30</f>
        <v>FR (B) - 2.03</v>
      </c>
      <c r="Q13" s="22" t="str">
        <f>'Weekend 2 - Divisions'!K30</f>
        <v>MH 19U</v>
      </c>
      <c r="R13" s="22" t="str">
        <f>'Weekend 2 - Divisions'!L30</f>
        <v>BHC</v>
      </c>
      <c r="S13" s="14"/>
      <c r="T13" s="21">
        <v>0.79166666666666663</v>
      </c>
      <c r="U13" s="17"/>
      <c r="V13" s="22" t="str">
        <f>'Weekend 2 - Divisions'!J31</f>
        <v>FR (B) - 2.04</v>
      </c>
      <c r="W13" s="22" t="str">
        <f>'Weekend 2 - Divisions'!K31</f>
        <v>Rochester jr Amerks 19u</v>
      </c>
      <c r="X13" s="22" t="str">
        <f>'Weekend 2 - Divisions'!L31</f>
        <v>NAE White</v>
      </c>
      <c r="Y13" s="14"/>
      <c r="Z13" s="21">
        <v>0.79861111111111116</v>
      </c>
      <c r="AA13" s="17"/>
      <c r="AB13" s="22" t="str">
        <f>'Weekend 2 - Divisions'!R32</f>
        <v>FR (D) - 2.05</v>
      </c>
      <c r="AC13" s="22" t="str">
        <f>'Weekend 2 - Divisions'!S32</f>
        <v>1494s Hockey Club</v>
      </c>
      <c r="AD13" s="22" t="str">
        <f>'Weekend 2 - Divisions'!T32</f>
        <v>WC Swans 2008 Gold</v>
      </c>
      <c r="AE13" s="14"/>
      <c r="AF13" s="21">
        <v>0.78472222222222221</v>
      </c>
      <c r="AG13" s="17"/>
      <c r="AH13" s="22" t="str">
        <f>'Weekend 2 - Divisions'!N34</f>
        <v>FR (C) - 2.07</v>
      </c>
      <c r="AI13" s="22" t="str">
        <f>'Weekend 2 - Divisions'!O34</f>
        <v>PDL Elite Hockey (White)</v>
      </c>
      <c r="AJ13" s="22" t="str">
        <f>'Weekend 2 - Divisions'!P34</f>
        <v>Eagles Elite U19 Maroon</v>
      </c>
      <c r="AK13" s="14"/>
      <c r="AL13" s="21">
        <v>0.79166666666666663</v>
      </c>
      <c r="AM13" s="17"/>
      <c r="AN13" s="24" t="str">
        <f>'Weekend 2 - Divisions'!V81</f>
        <v>FB - 2.12</v>
      </c>
      <c r="AO13" s="24" t="str">
        <f>'Weekend 2 - Divisions'!W81</f>
        <v>Team Indiana</v>
      </c>
      <c r="AP13" s="24" t="str">
        <f>'Weekend 2 - Divisions'!X81</f>
        <v>CT Polar Bears U19 Minor Larosa</v>
      </c>
      <c r="AQ13" s="3"/>
      <c r="AR13" s="21">
        <v>0.80555555555555558</v>
      </c>
      <c r="AS13" s="17"/>
      <c r="AT13" s="24" t="str">
        <f>'Weekend 2 - Divisions'!V79</f>
        <v>FB - 2.10</v>
      </c>
      <c r="AU13" s="24" t="str">
        <f>'Weekend 2 - Divisions'!W79</f>
        <v>Adirondack Wild</v>
      </c>
      <c r="AV13" s="24" t="str">
        <f>'Weekend 2 - Divisions'!X79</f>
        <v>Boulder Hockey Club</v>
      </c>
      <c r="AW13" s="14"/>
      <c r="AX13" s="21">
        <v>0.77777777777777779</v>
      </c>
      <c r="AY13" s="17"/>
      <c r="AZ13" s="24" t="str">
        <f>'Weekend 2 - Divisions'!V71</f>
        <v>FB - 2.02</v>
      </c>
      <c r="BA13" s="24" t="str">
        <f>'Weekend 2 - Divisions'!W71</f>
        <v>Fitzhenry Hockey Academy</v>
      </c>
      <c r="BB13" s="24" t="str">
        <f>'Weekend 2 - Divisions'!X71</f>
        <v>Western Mass Wild</v>
      </c>
      <c r="BC13" s="14"/>
      <c r="BD13" s="21">
        <v>0.79166666666666663</v>
      </c>
      <c r="BE13" s="29"/>
      <c r="BF13" s="24" t="str">
        <f>'Weekend 2 - Divisions'!V73</f>
        <v>FB - 2.04</v>
      </c>
      <c r="BG13" s="24" t="str">
        <f>'Weekend 2 - Divisions'!W73</f>
        <v>OS Grizzlies</v>
      </c>
      <c r="BH13" s="24" t="str">
        <f>'Weekend 2 - Divisions'!X73</f>
        <v>Northeast Generals</v>
      </c>
      <c r="BI13" s="14"/>
      <c r="BJ13" s="21">
        <v>0.77777777777777779</v>
      </c>
      <c r="BK13" s="17"/>
      <c r="BL13" s="25" t="str">
        <f>'Weekend 2 - Divisions'!B47</f>
        <v>Futures 09(10) - 2.02</v>
      </c>
      <c r="BM13" s="25" t="str">
        <f>'Weekend 2 - Divisions'!C47</f>
        <v>Be Elite 16U</v>
      </c>
      <c r="BN13" s="25" t="str">
        <f>'Weekend 2 - Divisions'!D47</f>
        <v>NAE White 09</v>
      </c>
      <c r="BO13" s="14"/>
      <c r="BP13" s="21">
        <v>0.79166666666666663</v>
      </c>
      <c r="BQ13" s="17"/>
      <c r="BR13" s="25" t="str">
        <f>'Weekend 2 - Divisions'!B56</f>
        <v>Futures 09(10) - 2.11</v>
      </c>
      <c r="BS13" s="25" t="str">
        <f>'Weekend 2 - Divisions'!C56</f>
        <v>Central Canadians</v>
      </c>
      <c r="BT13" s="25" t="str">
        <f>'Weekend 2 - Divisions'!D56</f>
        <v>DK's Hockey</v>
      </c>
      <c r="BU13" s="3"/>
      <c r="BV13" s="21"/>
      <c r="BW13" s="17"/>
      <c r="BX13" s="17"/>
      <c r="BY13" s="17"/>
      <c r="BZ13" s="17"/>
      <c r="CA13" s="14"/>
      <c r="CB13" s="21"/>
      <c r="CC13" s="17"/>
      <c r="CD13" s="17"/>
      <c r="CE13" s="17"/>
      <c r="CF13" s="17"/>
      <c r="CG13" s="3"/>
      <c r="CH13" s="21">
        <v>0.77777777777777779</v>
      </c>
      <c r="CI13" s="17"/>
      <c r="CJ13" s="26" t="str">
        <f>'Weekend 2 - Divisions'!Z54</f>
        <v>CE - 2.09</v>
      </c>
      <c r="CK13" s="26" t="str">
        <f>'Weekend 2 - Divisions'!AA54</f>
        <v>Two Bro's</v>
      </c>
      <c r="CL13" s="26" t="str">
        <f>'Weekend 2 - Divisions'!AB54</f>
        <v>HAMmer Time</v>
      </c>
      <c r="CM13" s="14"/>
      <c r="CN13" s="21">
        <v>0.79166666666666663</v>
      </c>
      <c r="CO13" s="17"/>
      <c r="CP13" s="26" t="str">
        <f>'Weekend 2 - Divisions'!Z57</f>
        <v>CE - 2.12</v>
      </c>
      <c r="CQ13" s="26" t="str">
        <f>'Weekend 2 - Divisions'!AA57</f>
        <v>UFN Alumni</v>
      </c>
      <c r="CR13" s="26" t="str">
        <f>'Weekend 2 - Divisions'!AB57</f>
        <v>Polar Bears</v>
      </c>
      <c r="CS13" s="3"/>
    </row>
    <row r="14" spans="1:97" x14ac:dyDescent="0.2">
      <c r="A14" s="10"/>
      <c r="B14" s="21">
        <v>0.83333333333333337</v>
      </c>
      <c r="C14" s="17"/>
      <c r="D14" s="22" t="str">
        <f>'Weekend 2 - Divisions'!N30</f>
        <v>FR (C) - 2.03</v>
      </c>
      <c r="E14" s="22" t="str">
        <f>'Weekend 2 - Divisions'!O30</f>
        <v>East Coast Valkyries</v>
      </c>
      <c r="F14" s="22" t="str">
        <f>'Weekend 2 - Divisions'!P30</f>
        <v>Big-B's</v>
      </c>
      <c r="G14" s="3"/>
      <c r="H14" s="21">
        <v>0.84027777777777779</v>
      </c>
      <c r="I14" s="17"/>
      <c r="J14" s="22" t="str">
        <f>'Weekend 2 - Divisions'!R29</f>
        <v>FR (D) - 2.02</v>
      </c>
      <c r="K14" s="22" t="str">
        <f>'Weekend 2 - Divisions'!S29</f>
        <v>Nichols School 19U/Prep</v>
      </c>
      <c r="L14" s="22" t="str">
        <f>'Weekend 2 - Divisions'!T29</f>
        <v>UNRL 19U Invite</v>
      </c>
      <c r="M14" s="3"/>
      <c r="N14" s="21">
        <v>0.85416666666666663</v>
      </c>
      <c r="O14" s="17"/>
      <c r="P14" s="25" t="str">
        <f>'Weekend 2 - Divisions'!B51</f>
        <v>Futures 09(10) - 2.06</v>
      </c>
      <c r="Q14" s="25" t="str">
        <f>'Weekend 2 - Divisions'!C51</f>
        <v>1494s Hockey Club 09</v>
      </c>
      <c r="R14" s="25" t="str">
        <f>'Weekend 2 - Divisions'!D51</f>
        <v>NAE Orange</v>
      </c>
      <c r="S14" s="3"/>
      <c r="T14" s="21">
        <v>0.84722222222222221</v>
      </c>
      <c r="U14" s="17"/>
      <c r="V14" s="22" t="str">
        <f>'Weekend 2 - Divisions'!N33</f>
        <v>FR (C) - 2.06</v>
      </c>
      <c r="W14" s="22" t="str">
        <f>'Weekend 2 - Divisions'!O33</f>
        <v>Team RUSH - RED</v>
      </c>
      <c r="X14" s="22" t="str">
        <f>'Weekend 2 - Divisions'!P33</f>
        <v>Carolina Junior Hurricanes</v>
      </c>
      <c r="Y14" s="3"/>
      <c r="Z14" s="21">
        <v>0.85416666666666663</v>
      </c>
      <c r="AA14" s="17"/>
      <c r="AB14" s="26" t="str">
        <f>'Weekend 2 - Divisions'!Z56</f>
        <v>CE - 2.11</v>
      </c>
      <c r="AC14" s="26" t="str">
        <f>'Weekend 2 - Divisions'!AA56</f>
        <v>Dangle Berries</v>
      </c>
      <c r="AD14" s="26" t="str">
        <f>'Weekend 2 - Divisions'!AB56</f>
        <v>WC Swans College</v>
      </c>
      <c r="AE14" s="3"/>
      <c r="AF14" s="21">
        <v>0.84027777777777779</v>
      </c>
      <c r="AG14" s="17"/>
      <c r="AH14" s="22" t="str">
        <f>'Weekend 2 - Divisions'!R33</f>
        <v>FR (D) - 2.06</v>
      </c>
      <c r="AI14" s="22" t="str">
        <f>'Weekend 2 - Divisions'!S33</f>
        <v>Team West 2008(07)</v>
      </c>
      <c r="AJ14" s="22" t="str">
        <f>'Weekend 2 - Divisions'!T33</f>
        <v>TeamONE</v>
      </c>
      <c r="AK14" s="3"/>
      <c r="AL14" s="21">
        <v>0.84722222222222221</v>
      </c>
      <c r="AM14" s="17"/>
      <c r="AN14" s="24" t="str">
        <f>'Weekend 2 - Divisions'!V88</f>
        <v>FB - 2.19</v>
      </c>
      <c r="AO14" s="24" t="str">
        <f>'Weekend 2 - Divisions'!W88</f>
        <v>Lynchburg Coyotes</v>
      </c>
      <c r="AP14" s="24" t="str">
        <f>'Weekend 2 - Divisions'!X88</f>
        <v>Rush Futures Blue</v>
      </c>
      <c r="AQ14" s="3"/>
      <c r="AR14" s="21">
        <v>0.86111111111111116</v>
      </c>
      <c r="AS14" s="17"/>
      <c r="AT14" s="24" t="str">
        <f>'Weekend 2 - Divisions'!V86</f>
        <v>FB - 2.17</v>
      </c>
      <c r="AU14" s="24" t="str">
        <f>'Weekend 2 - Divisions'!W86</f>
        <v>Rhode Island Ravens</v>
      </c>
      <c r="AV14" s="24" t="str">
        <f>'Weekend 2 - Divisions'!X86</f>
        <v>PDL Elite Hockey</v>
      </c>
      <c r="AW14" s="3"/>
      <c r="AX14" s="21">
        <v>0.83333333333333337</v>
      </c>
      <c r="AY14" s="17"/>
      <c r="AZ14" s="22" t="str">
        <f>'Weekend 2 - Divisions'!R31</f>
        <v>FR (D) - 2.04</v>
      </c>
      <c r="BA14" s="22" t="str">
        <f>'Weekend 2 - Divisions'!S31</f>
        <v>FL Alliance</v>
      </c>
      <c r="BB14" s="22" t="str">
        <f>'Weekend 2 - Divisions'!T31</f>
        <v>Boston Lady Whalers 19U (Turner)</v>
      </c>
      <c r="BC14" s="3"/>
      <c r="BD14" s="21">
        <v>0.84722222222222221</v>
      </c>
      <c r="BE14" s="29"/>
      <c r="BF14" s="24" t="str">
        <f>'Weekend 2 - Divisions'!V87</f>
        <v>FB - 2.18</v>
      </c>
      <c r="BG14" s="24" t="str">
        <f>'Weekend 2 - Divisions'!W87</f>
        <v>Infinite Edge and Power West Female U18</v>
      </c>
      <c r="BH14" s="24" t="str">
        <f>'Weekend 2 - Divisions'!X87</f>
        <v>Washington Pride 16U</v>
      </c>
      <c r="BI14" s="3"/>
      <c r="BJ14" s="21">
        <v>0.83333333333333337</v>
      </c>
      <c r="BK14" s="17"/>
      <c r="BL14" s="25" t="str">
        <f>'Weekend 2 - Divisions'!B49</f>
        <v>Futures 09(10) - 2.04</v>
      </c>
      <c r="BM14" s="25" t="str">
        <f>'Weekend 2 - Divisions'!C49</f>
        <v>JHD STARS</v>
      </c>
      <c r="BN14" s="25" t="str">
        <f>'Weekend 2 - Divisions'!D49</f>
        <v>Team West 2009</v>
      </c>
      <c r="BO14" s="3"/>
      <c r="BP14" s="21">
        <v>0.84722222222222221</v>
      </c>
      <c r="BQ14" s="17"/>
      <c r="BR14" s="25" t="str">
        <f>'Weekend 2 - Divisions'!B48</f>
        <v>Futures 09(10) - 2.03</v>
      </c>
      <c r="BS14" s="25" t="str">
        <f>'Weekend 2 - Divisions'!C48</f>
        <v>Quebec Rattlesnakes 09</v>
      </c>
      <c r="BT14" s="25" t="str">
        <f>'Weekend 2 - Divisions'!D48</f>
        <v>Northeast Generals 09</v>
      </c>
      <c r="BU14" s="3"/>
      <c r="BV14" s="21"/>
      <c r="BW14" s="17"/>
      <c r="BX14" s="17"/>
      <c r="BY14" s="17"/>
      <c r="BZ14" s="17"/>
      <c r="CA14" s="3"/>
      <c r="CB14" s="21"/>
      <c r="CC14" s="17"/>
      <c r="CD14" s="17"/>
      <c r="CE14" s="17"/>
      <c r="CF14" s="17"/>
      <c r="CG14" s="3"/>
      <c r="CH14" s="21">
        <v>0.83333333333333337</v>
      </c>
      <c r="CI14" s="17"/>
      <c r="CJ14" s="26" t="str">
        <f>'Weekend 2 - Divisions'!Z52</f>
        <v>CE - 2.07</v>
      </c>
      <c r="CK14" s="26" t="str">
        <f>'Weekend 2 - Divisions'!AA52</f>
        <v>Seahawks</v>
      </c>
      <c r="CL14" s="26" t="str">
        <f>'Weekend 2 - Divisions'!AB52</f>
        <v>Maple’s Mules</v>
      </c>
      <c r="CM14" s="3"/>
      <c r="CN14" s="21">
        <v>0.84722222222222221</v>
      </c>
      <c r="CO14" s="17"/>
      <c r="CP14" s="26" t="str">
        <f>'Weekend 2 - Divisions'!Z55</f>
        <v>CE - 2.10</v>
      </c>
      <c r="CQ14" s="26" t="str">
        <f>'Weekend 2 - Divisions'!AA55</f>
        <v>CT Lightning</v>
      </c>
      <c r="CR14" s="26" t="str">
        <f>'Weekend 2 - Divisions'!AB55</f>
        <v>Buzzin' Birds</v>
      </c>
      <c r="CS14" s="3"/>
    </row>
    <row r="15" spans="1:97" x14ac:dyDescent="0.2">
      <c r="A15" s="10"/>
      <c r="B15" s="21">
        <v>0.88888888888888884</v>
      </c>
      <c r="C15" s="30"/>
      <c r="D15" s="22" t="str">
        <f>'Weekend 2 - Divisions'!R28</f>
        <v>FR (D) - 2.01</v>
      </c>
      <c r="E15" s="22" t="str">
        <f>'Weekend 2 - Divisions'!S28</f>
        <v>Be Elite 19U</v>
      </c>
      <c r="F15" s="22" t="str">
        <f>'Weekend 2 - Divisions'!T28</f>
        <v>Tropics Black</v>
      </c>
      <c r="G15" s="31"/>
      <c r="H15" s="21">
        <v>0.89583333333333337</v>
      </c>
      <c r="I15" s="30"/>
      <c r="J15" s="25" t="str">
        <f>'Weekend 2 - Divisions'!B52</f>
        <v>Futures 09(10) - 2.07</v>
      </c>
      <c r="K15" s="25" t="str">
        <f>'Weekend 2 - Divisions'!C52</f>
        <v>Red Knights (Amherst)</v>
      </c>
      <c r="L15" s="25" t="str">
        <f>'Weekend 2 - Divisions'!D52</f>
        <v>Boston Lady Whalers</v>
      </c>
      <c r="M15" s="31"/>
      <c r="N15" s="21">
        <v>0.90972222222222221</v>
      </c>
      <c r="O15" s="17"/>
      <c r="P15" s="22" t="str">
        <f>'Weekend 2 - Divisions'!R30</f>
        <v>FR (D) - 2.03</v>
      </c>
      <c r="Q15" s="22" t="str">
        <f>'Weekend 2 - Divisions'!S30</f>
        <v>Washington Pride 19U</v>
      </c>
      <c r="R15" s="22" t="str">
        <f>'Weekend 2 - Divisions'!T30</f>
        <v>Quebec Rattlesnakes</v>
      </c>
      <c r="S15" s="31"/>
      <c r="T15" s="21">
        <v>0.90277777777777779</v>
      </c>
      <c r="U15" s="30"/>
      <c r="V15" s="25" t="str">
        <f>'Weekend 2 - Divisions'!B54</f>
        <v>Futures 09(10) - 2.09</v>
      </c>
      <c r="W15" s="25" t="str">
        <f>'Weekend 2 - Divisions'!C54</f>
        <v>Bay Area Jr Seals</v>
      </c>
      <c r="X15" s="25" t="str">
        <f>'Weekend 2 - Divisions'!D54</f>
        <v>Carolina Junior Hurricanes 09</v>
      </c>
      <c r="Y15" s="31"/>
      <c r="Z15" s="21">
        <v>0.90972222222222221</v>
      </c>
      <c r="AA15" s="17"/>
      <c r="AB15" s="24" t="str">
        <f>'Weekend 2 - Divisions'!V84</f>
        <v>FB - 2.15</v>
      </c>
      <c r="AC15" s="24" t="str">
        <f>'Weekend 2 - Divisions'!W84</f>
        <v>Buffalo Regals 19u</v>
      </c>
      <c r="AD15" s="24" t="str">
        <f>'Weekend 2 - Divisions'!X84</f>
        <v xml:space="preserve"> Iron Mountain Thunder</v>
      </c>
      <c r="AE15" s="31"/>
      <c r="AF15" s="21">
        <v>0.89583333333333337</v>
      </c>
      <c r="AG15" s="30"/>
      <c r="AH15" s="22" t="str">
        <f>'Weekend 2 - Divisions'!R34</f>
        <v>FR (D) - 2.07</v>
      </c>
      <c r="AI15" s="22" t="str">
        <f>'Weekend 2 - Divisions'!S34</f>
        <v>HTI Stars Red</v>
      </c>
      <c r="AJ15" s="22" t="str">
        <f>'Weekend 2 - Divisions'!T34</f>
        <v>Junior Panthers</v>
      </c>
      <c r="AK15" s="31"/>
      <c r="AL15" s="21">
        <v>0.90277777777777779</v>
      </c>
      <c r="AM15" s="17"/>
      <c r="AN15" s="24" t="str">
        <f>'Weekend 2 - Divisions'!V85</f>
        <v>FB - 2.16</v>
      </c>
      <c r="AO15" s="24" t="str">
        <f>'Weekend 2 - Divisions'!W85</f>
        <v>Hawks Elite 16/19U</v>
      </c>
      <c r="AP15" s="24" t="str">
        <f>'Weekend 2 - Divisions'!X85</f>
        <v>WC Swans U17 Gold</v>
      </c>
      <c r="AQ15" s="3"/>
      <c r="AR15" s="21">
        <v>0.91666666666666663</v>
      </c>
      <c r="AS15" s="17"/>
      <c r="AT15" s="28" t="str">
        <f>'Weekend 2 - Divisions'!AD16</f>
        <v>SS - 2.01</v>
      </c>
      <c r="AU15" s="28" t="str">
        <f>'Weekend 2 - Divisions'!AE16</f>
        <v>Driscoll Hockey</v>
      </c>
      <c r="AV15" s="28" t="str">
        <f>'Weekend 2 - Divisions'!AF16</f>
        <v>TeamONE - SS</v>
      </c>
      <c r="AW15" s="3"/>
      <c r="AX15" s="21">
        <v>0.88888888888888884</v>
      </c>
      <c r="AY15" s="17"/>
      <c r="AZ15" s="28" t="str">
        <f>'Weekend 2 - Divisions'!AD18</f>
        <v>SS - 2.03</v>
      </c>
      <c r="BA15" s="28" t="str">
        <f>'Weekend 2 - Divisions'!AE18</f>
        <v>FL Alliance - SS</v>
      </c>
      <c r="BB15" s="28" t="str">
        <f>'Weekend 2 - Divisions'!AF18</f>
        <v>Eagles Elite Prime Time</v>
      </c>
      <c r="BC15" s="3"/>
      <c r="BD15" s="21">
        <v>0.90277777777777779</v>
      </c>
      <c r="BE15" s="29"/>
      <c r="BF15" s="28" t="str">
        <f>'Weekend 2 - Divisions'!AD17</f>
        <v>SS - 2.02</v>
      </c>
      <c r="BG15" s="28" t="str">
        <f>'Weekend 2 - Divisions'!AE17</f>
        <v>Assumption Women's Ice Hockey</v>
      </c>
      <c r="BH15" s="28" t="str">
        <f>'Weekend 2 - Divisions'!AF17</f>
        <v>Dream Big</v>
      </c>
      <c r="BI15" s="31"/>
      <c r="BJ15" s="21">
        <v>0.88888888888888884</v>
      </c>
      <c r="BK15" s="17"/>
      <c r="BL15" s="25" t="str">
        <f>'Weekend 2 - Divisions'!B55</f>
        <v>Futures 09(10) - 2.10</v>
      </c>
      <c r="BM15" s="25" t="str">
        <f>'Weekend 2 - Divisions'!C55</f>
        <v>Central Glory U16</v>
      </c>
      <c r="BN15" s="25" t="str">
        <f>'Weekend 2 - Divisions'!D55</f>
        <v>CT Lights U16</v>
      </c>
      <c r="BO15" s="31"/>
      <c r="BP15" s="21">
        <v>0.90277777777777779</v>
      </c>
      <c r="BQ15" s="17"/>
      <c r="BR15" s="25" t="str">
        <f>'Weekend 2 - Divisions'!B53</f>
        <v>Futures 09(10) - 2.08</v>
      </c>
      <c r="BS15" s="25" t="str">
        <f>'Weekend 2 - Divisions'!C53</f>
        <v>Top Shelf</v>
      </c>
      <c r="BT15" s="25" t="str">
        <f>'Weekend 2 - Divisions'!D53</f>
        <v>Milwaukee Tuskers</v>
      </c>
      <c r="BU15" s="31"/>
      <c r="BV15" s="21"/>
      <c r="BW15" s="17"/>
      <c r="BX15" s="17"/>
      <c r="BY15" s="17"/>
      <c r="BZ15" s="17"/>
      <c r="CA15" s="31"/>
      <c r="CB15" s="21"/>
      <c r="CC15" s="17"/>
      <c r="CD15" s="17"/>
      <c r="CE15" s="17"/>
      <c r="CF15" s="17"/>
      <c r="CG15" s="31"/>
      <c r="CH15" s="21">
        <v>0.88888888888888884</v>
      </c>
      <c r="CI15" s="17"/>
      <c r="CJ15" s="26" t="str">
        <f>'Weekend 2 - Divisions'!Z51</f>
        <v>CE - 2.06</v>
      </c>
      <c r="CK15" s="26" t="str">
        <f>'Weekend 2 - Divisions'!AA51</f>
        <v>Rome 1</v>
      </c>
      <c r="CL15" s="26" t="str">
        <f>'Weekend 2 - Divisions'!AB51</f>
        <v>Brewtica</v>
      </c>
      <c r="CM15" s="31"/>
      <c r="CN15" s="21">
        <v>0.90277777777777779</v>
      </c>
      <c r="CO15" s="17"/>
      <c r="CP15" s="17"/>
      <c r="CQ15" s="17"/>
      <c r="CR15" s="17"/>
      <c r="CS15" s="31"/>
    </row>
    <row r="16" spans="1:97" x14ac:dyDescent="0.2">
      <c r="A16" s="10"/>
      <c r="B16" s="20"/>
      <c r="C16" s="17"/>
      <c r="D16" s="17"/>
      <c r="E16" s="17"/>
      <c r="F16" s="17"/>
      <c r="G16" s="3"/>
      <c r="H16" s="20"/>
      <c r="I16" s="17"/>
      <c r="J16" s="17"/>
      <c r="K16" s="20"/>
      <c r="L16" s="20"/>
      <c r="M16" s="3"/>
      <c r="N16" s="21"/>
      <c r="O16" s="17"/>
      <c r="P16" s="17"/>
      <c r="Q16" s="17"/>
      <c r="R16" s="18"/>
      <c r="S16" s="3"/>
      <c r="T16" s="19"/>
      <c r="U16" s="17"/>
      <c r="V16" s="17"/>
      <c r="W16" s="17"/>
      <c r="X16" s="17"/>
      <c r="Y16" s="3"/>
      <c r="Z16" s="19"/>
      <c r="AA16" s="17"/>
      <c r="AB16" s="17"/>
      <c r="AC16" s="17"/>
      <c r="AD16" s="18"/>
      <c r="AE16" s="3"/>
      <c r="AF16" s="19"/>
      <c r="AG16" s="17"/>
      <c r="AH16" s="17"/>
      <c r="AI16" s="17"/>
      <c r="AJ16" s="17"/>
      <c r="AK16" s="3"/>
      <c r="AL16" s="21"/>
      <c r="AM16" s="17"/>
      <c r="AN16" s="17"/>
      <c r="AO16" s="20"/>
      <c r="AP16" s="20"/>
      <c r="AQ16" s="3"/>
      <c r="AR16" s="19"/>
      <c r="AS16" s="17"/>
      <c r="AT16" s="20"/>
      <c r="AU16" s="17"/>
      <c r="AV16" s="17"/>
      <c r="AW16" s="3"/>
      <c r="AX16" s="21"/>
      <c r="AY16" s="29"/>
      <c r="AZ16" s="17"/>
      <c r="BA16" s="29"/>
      <c r="BB16" s="29"/>
      <c r="BC16" s="3"/>
      <c r="BD16" s="19"/>
      <c r="BE16" s="17"/>
      <c r="BF16" s="17"/>
      <c r="BG16" s="17"/>
      <c r="BH16" s="17"/>
      <c r="BI16" s="3"/>
      <c r="BJ16" s="19"/>
      <c r="BK16" s="17"/>
      <c r="BL16" s="17"/>
      <c r="BM16" s="17"/>
      <c r="BN16" s="17"/>
      <c r="BO16" s="3"/>
      <c r="BP16" s="19"/>
      <c r="BQ16" s="17"/>
      <c r="BR16" s="17"/>
      <c r="BS16" s="17"/>
      <c r="BT16" s="17"/>
      <c r="BU16" s="3"/>
      <c r="BV16" s="19"/>
      <c r="BW16" s="17"/>
      <c r="BX16" s="17"/>
      <c r="BY16" s="17"/>
      <c r="BZ16" s="17"/>
      <c r="CA16" s="3"/>
      <c r="CB16" s="19"/>
      <c r="CC16" s="17"/>
      <c r="CD16" s="17"/>
      <c r="CE16" s="17"/>
      <c r="CF16" s="17"/>
      <c r="CG16" s="3"/>
      <c r="CH16" s="19"/>
      <c r="CI16" s="17"/>
      <c r="CJ16" s="17"/>
      <c r="CK16" s="17"/>
      <c r="CL16" s="17"/>
      <c r="CM16" s="3"/>
      <c r="CN16" s="19"/>
      <c r="CO16" s="17"/>
      <c r="CP16" s="17"/>
      <c r="CQ16" s="17"/>
      <c r="CR16" s="17"/>
      <c r="CS16" s="3"/>
    </row>
    <row r="17" spans="1:97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</row>
    <row r="18" spans="1:97" x14ac:dyDescent="0.2">
      <c r="A18" s="4"/>
      <c r="B18" s="5" t="s">
        <v>22</v>
      </c>
      <c r="C18" s="6"/>
      <c r="D18" s="7">
        <v>45864</v>
      </c>
      <c r="E18" s="6"/>
      <c r="F18" s="8"/>
      <c r="G18" s="3"/>
      <c r="H18" s="5" t="s">
        <v>22</v>
      </c>
      <c r="I18" s="6"/>
      <c r="J18" s="7">
        <v>45864</v>
      </c>
      <c r="K18" s="6"/>
      <c r="L18" s="8"/>
      <c r="M18" s="3"/>
      <c r="N18" s="5" t="s">
        <v>22</v>
      </c>
      <c r="O18" s="6"/>
      <c r="P18" s="7">
        <v>45864</v>
      </c>
      <c r="Q18" s="6"/>
      <c r="R18" s="8"/>
      <c r="S18" s="3"/>
      <c r="T18" s="5" t="s">
        <v>22</v>
      </c>
      <c r="U18" s="6"/>
      <c r="V18" s="7">
        <v>45864</v>
      </c>
      <c r="W18" s="6"/>
      <c r="X18" s="8"/>
      <c r="Y18" s="9"/>
      <c r="Z18" s="5" t="s">
        <v>22</v>
      </c>
      <c r="AA18" s="6"/>
      <c r="AB18" s="7">
        <v>45864</v>
      </c>
      <c r="AC18" s="6"/>
      <c r="AD18" s="8"/>
      <c r="AE18" s="3"/>
      <c r="AF18" s="5" t="s">
        <v>22</v>
      </c>
      <c r="AG18" s="6"/>
      <c r="AH18" s="7">
        <v>45864</v>
      </c>
      <c r="AI18" s="6"/>
      <c r="AJ18" s="8"/>
      <c r="AK18" s="9"/>
      <c r="AL18" s="5" t="s">
        <v>22</v>
      </c>
      <c r="AM18" s="6"/>
      <c r="AN18" s="7">
        <v>45864</v>
      </c>
      <c r="AO18" s="6"/>
      <c r="AP18" s="8"/>
      <c r="AQ18" s="3"/>
      <c r="AR18" s="5" t="s">
        <v>22</v>
      </c>
      <c r="AS18" s="6"/>
      <c r="AT18" s="7">
        <v>45864</v>
      </c>
      <c r="AU18" s="6"/>
      <c r="AV18" s="8"/>
      <c r="AW18" s="3"/>
      <c r="AX18" s="5" t="s">
        <v>22</v>
      </c>
      <c r="AY18" s="6"/>
      <c r="AZ18" s="7">
        <v>45864</v>
      </c>
      <c r="BA18" s="6"/>
      <c r="BB18" s="8"/>
      <c r="BC18" s="3"/>
      <c r="BD18" s="5" t="s">
        <v>22</v>
      </c>
      <c r="BE18" s="6"/>
      <c r="BF18" s="7">
        <v>45864</v>
      </c>
      <c r="BG18" s="6"/>
      <c r="BH18" s="8"/>
      <c r="BI18" s="3"/>
      <c r="BJ18" s="5" t="s">
        <v>22</v>
      </c>
      <c r="BK18" s="6"/>
      <c r="BL18" s="7">
        <v>45864</v>
      </c>
      <c r="BM18" s="6"/>
      <c r="BN18" s="8"/>
      <c r="BO18" s="3"/>
      <c r="BP18" s="5" t="s">
        <v>22</v>
      </c>
      <c r="BQ18" s="6"/>
      <c r="BR18" s="7">
        <v>45864</v>
      </c>
      <c r="BS18" s="6"/>
      <c r="BT18" s="8"/>
      <c r="BU18" s="3"/>
      <c r="BV18" s="5" t="s">
        <v>22</v>
      </c>
      <c r="BW18" s="6"/>
      <c r="BX18" s="7">
        <v>45864</v>
      </c>
      <c r="BY18" s="6"/>
      <c r="BZ18" s="8"/>
      <c r="CA18" s="3"/>
      <c r="CB18" s="5" t="s">
        <v>22</v>
      </c>
      <c r="CC18" s="6"/>
      <c r="CD18" s="7">
        <v>45864</v>
      </c>
      <c r="CE18" s="6"/>
      <c r="CF18" s="8"/>
      <c r="CG18" s="3"/>
      <c r="CH18" s="5" t="s">
        <v>22</v>
      </c>
      <c r="CI18" s="6"/>
      <c r="CJ18" s="7">
        <v>45864</v>
      </c>
      <c r="CK18" s="6"/>
      <c r="CL18" s="8"/>
      <c r="CM18" s="3"/>
      <c r="CN18" s="5" t="s">
        <v>22</v>
      </c>
      <c r="CO18" s="6"/>
      <c r="CP18" s="7">
        <v>45864</v>
      </c>
      <c r="CQ18" s="6"/>
      <c r="CR18" s="8"/>
      <c r="CS18" s="3"/>
    </row>
    <row r="19" spans="1:97" x14ac:dyDescent="0.2">
      <c r="A19" s="10"/>
      <c r="B19" s="11" t="s">
        <v>2</v>
      </c>
      <c r="C19" s="12" t="s">
        <v>3</v>
      </c>
      <c r="D19" s="12" t="s">
        <v>4</v>
      </c>
      <c r="E19" s="12" t="s">
        <v>5</v>
      </c>
      <c r="F19" s="13" t="s">
        <v>6</v>
      </c>
      <c r="G19" s="3"/>
      <c r="H19" s="11" t="s">
        <v>7</v>
      </c>
      <c r="I19" s="12" t="s">
        <v>3</v>
      </c>
      <c r="J19" s="12" t="s">
        <v>4</v>
      </c>
      <c r="K19" s="12" t="s">
        <v>5</v>
      </c>
      <c r="L19" s="13" t="s">
        <v>6</v>
      </c>
      <c r="M19" s="3"/>
      <c r="N19" s="11" t="s">
        <v>8</v>
      </c>
      <c r="O19" s="12" t="s">
        <v>3</v>
      </c>
      <c r="P19" s="12" t="s">
        <v>4</v>
      </c>
      <c r="Q19" s="12" t="s">
        <v>5</v>
      </c>
      <c r="R19" s="13" t="s">
        <v>6</v>
      </c>
      <c r="S19" s="3"/>
      <c r="T19" s="11" t="s">
        <v>9</v>
      </c>
      <c r="U19" s="12" t="s">
        <v>3</v>
      </c>
      <c r="V19" s="12" t="s">
        <v>4</v>
      </c>
      <c r="W19" s="12" t="s">
        <v>5</v>
      </c>
      <c r="X19" s="13" t="s">
        <v>6</v>
      </c>
      <c r="Y19" s="3"/>
      <c r="Z19" s="11" t="s">
        <v>10</v>
      </c>
      <c r="AA19" s="12" t="s">
        <v>3</v>
      </c>
      <c r="AB19" s="12" t="s">
        <v>4</v>
      </c>
      <c r="AC19" s="12" t="s">
        <v>5</v>
      </c>
      <c r="AD19" s="13" t="s">
        <v>6</v>
      </c>
      <c r="AE19" s="3"/>
      <c r="AF19" s="11" t="s">
        <v>11</v>
      </c>
      <c r="AG19" s="12" t="s">
        <v>3</v>
      </c>
      <c r="AH19" s="12" t="s">
        <v>4</v>
      </c>
      <c r="AI19" s="12" t="s">
        <v>5</v>
      </c>
      <c r="AJ19" s="13" t="s">
        <v>6</v>
      </c>
      <c r="AK19" s="15"/>
      <c r="AL19" s="11" t="s">
        <v>12</v>
      </c>
      <c r="AM19" s="12" t="s">
        <v>3</v>
      </c>
      <c r="AN19" s="12" t="s">
        <v>4</v>
      </c>
      <c r="AO19" s="12" t="s">
        <v>5</v>
      </c>
      <c r="AP19" s="13" t="s">
        <v>6</v>
      </c>
      <c r="AQ19" s="14"/>
      <c r="AR19" s="11" t="s">
        <v>13</v>
      </c>
      <c r="AS19" s="12" t="s">
        <v>3</v>
      </c>
      <c r="AT19" s="12" t="s">
        <v>4</v>
      </c>
      <c r="AU19" s="12" t="s">
        <v>5</v>
      </c>
      <c r="AV19" s="13" t="s">
        <v>6</v>
      </c>
      <c r="AW19" s="3"/>
      <c r="AX19" s="11" t="s">
        <v>14</v>
      </c>
      <c r="AY19" s="12" t="s">
        <v>3</v>
      </c>
      <c r="AZ19" s="12" t="s">
        <v>4</v>
      </c>
      <c r="BA19" s="12" t="s">
        <v>5</v>
      </c>
      <c r="BB19" s="13" t="s">
        <v>6</v>
      </c>
      <c r="BC19" s="14"/>
      <c r="BD19" s="11" t="s">
        <v>15</v>
      </c>
      <c r="BE19" s="12" t="s">
        <v>3</v>
      </c>
      <c r="BF19" s="12" t="s">
        <v>4</v>
      </c>
      <c r="BG19" s="12" t="s">
        <v>5</v>
      </c>
      <c r="BH19" s="13" t="s">
        <v>6</v>
      </c>
      <c r="BI19" s="3"/>
      <c r="BJ19" s="11" t="s">
        <v>16</v>
      </c>
      <c r="BK19" s="12" t="s">
        <v>3</v>
      </c>
      <c r="BL19" s="12" t="s">
        <v>4</v>
      </c>
      <c r="BM19" s="12" t="s">
        <v>5</v>
      </c>
      <c r="BN19" s="13" t="s">
        <v>6</v>
      </c>
      <c r="BO19" s="3"/>
      <c r="BP19" s="11" t="s">
        <v>17</v>
      </c>
      <c r="BQ19" s="12" t="s">
        <v>3</v>
      </c>
      <c r="BR19" s="12" t="s">
        <v>4</v>
      </c>
      <c r="BS19" s="12" t="s">
        <v>5</v>
      </c>
      <c r="BT19" s="13" t="s">
        <v>6</v>
      </c>
      <c r="BU19" s="3"/>
      <c r="BV19" s="11" t="s">
        <v>18</v>
      </c>
      <c r="BW19" s="12" t="s">
        <v>3</v>
      </c>
      <c r="BX19" s="12" t="s">
        <v>4</v>
      </c>
      <c r="BY19" s="12" t="s">
        <v>5</v>
      </c>
      <c r="BZ19" s="13" t="s">
        <v>6</v>
      </c>
      <c r="CA19" s="3"/>
      <c r="CB19" s="11" t="s">
        <v>19</v>
      </c>
      <c r="CC19" s="12" t="s">
        <v>3</v>
      </c>
      <c r="CD19" s="12" t="s">
        <v>4</v>
      </c>
      <c r="CE19" s="12" t="s">
        <v>5</v>
      </c>
      <c r="CF19" s="13" t="s">
        <v>6</v>
      </c>
      <c r="CG19" s="3"/>
      <c r="CH19" s="11" t="s">
        <v>20</v>
      </c>
      <c r="CI19" s="12" t="s">
        <v>3</v>
      </c>
      <c r="CJ19" s="12" t="s">
        <v>4</v>
      </c>
      <c r="CK19" s="12" t="s">
        <v>5</v>
      </c>
      <c r="CL19" s="13" t="s">
        <v>6</v>
      </c>
      <c r="CM19" s="3"/>
      <c r="CN19" s="11" t="s">
        <v>21</v>
      </c>
      <c r="CO19" s="12" t="s">
        <v>3</v>
      </c>
      <c r="CP19" s="12" t="s">
        <v>4</v>
      </c>
      <c r="CQ19" s="12" t="s">
        <v>5</v>
      </c>
      <c r="CR19" s="13" t="s">
        <v>6</v>
      </c>
      <c r="CS19" s="3"/>
    </row>
    <row r="20" spans="1:97" x14ac:dyDescent="0.2">
      <c r="A20" s="10"/>
      <c r="B20" s="16"/>
      <c r="C20" s="17"/>
      <c r="D20" s="17"/>
      <c r="E20" s="17"/>
      <c r="F20" s="17"/>
      <c r="G20" s="3"/>
      <c r="H20" s="17"/>
      <c r="I20" s="17"/>
      <c r="J20" s="17"/>
      <c r="K20" s="17"/>
      <c r="L20" s="20"/>
      <c r="M20" s="3"/>
      <c r="N20" s="16"/>
      <c r="O20" s="17"/>
      <c r="P20" s="17"/>
      <c r="Q20" s="17"/>
      <c r="R20" s="20"/>
      <c r="S20" s="3"/>
      <c r="T20" s="16"/>
      <c r="U20" s="17"/>
      <c r="V20" s="17"/>
      <c r="W20" s="17"/>
      <c r="X20" s="20"/>
      <c r="Y20" s="3"/>
      <c r="Z20" s="16"/>
      <c r="AA20" s="17"/>
      <c r="AB20" s="17"/>
      <c r="AC20" s="17"/>
      <c r="AD20" s="20"/>
      <c r="AE20" s="3"/>
      <c r="AF20" s="16"/>
      <c r="AG20" s="17"/>
      <c r="AH20" s="17"/>
      <c r="AI20" s="17"/>
      <c r="AJ20" s="20"/>
      <c r="AK20" s="3"/>
      <c r="AL20" s="16"/>
      <c r="AM20" s="17"/>
      <c r="AN20" s="17"/>
      <c r="AO20" s="17"/>
      <c r="AP20" s="20"/>
      <c r="AQ20" s="3"/>
      <c r="AR20" s="16"/>
      <c r="AS20" s="17"/>
      <c r="AT20" s="20"/>
      <c r="AU20" s="17"/>
      <c r="AV20" s="20"/>
      <c r="AW20" s="3"/>
      <c r="AX20" s="16"/>
      <c r="AY20" s="17"/>
      <c r="AZ20" s="17"/>
      <c r="BA20" s="17"/>
      <c r="BB20" s="20"/>
      <c r="BC20" s="3"/>
      <c r="BD20" s="16"/>
      <c r="BE20" s="17"/>
      <c r="BF20" s="17"/>
      <c r="BG20" s="17"/>
      <c r="BH20" s="20"/>
      <c r="BI20" s="3"/>
      <c r="BJ20" s="16"/>
      <c r="BK20" s="17"/>
      <c r="BL20" s="17"/>
      <c r="BM20" s="17"/>
      <c r="BN20" s="20"/>
      <c r="BO20" s="3"/>
      <c r="BP20" s="16"/>
      <c r="BQ20" s="17"/>
      <c r="BR20" s="17"/>
      <c r="BS20" s="17"/>
      <c r="BT20" s="17"/>
      <c r="BU20" s="3"/>
      <c r="BV20" s="16"/>
      <c r="BW20" s="17"/>
      <c r="BX20" s="17"/>
      <c r="BY20" s="17"/>
      <c r="BZ20" s="20"/>
      <c r="CA20" s="3"/>
      <c r="CB20" s="16"/>
      <c r="CC20" s="17"/>
      <c r="CD20" s="17"/>
      <c r="CE20" s="17"/>
      <c r="CF20" s="17"/>
      <c r="CG20" s="3"/>
      <c r="CH20" s="16"/>
      <c r="CI20" s="17"/>
      <c r="CJ20" s="17"/>
      <c r="CK20" s="17"/>
      <c r="CL20" s="20"/>
      <c r="CM20" s="3"/>
      <c r="CN20" s="16"/>
      <c r="CO20" s="17"/>
      <c r="CP20" s="17"/>
      <c r="CQ20" s="17"/>
      <c r="CR20" s="17"/>
      <c r="CS20" s="3"/>
    </row>
    <row r="21" spans="1:97" x14ac:dyDescent="0.2">
      <c r="A21" s="10"/>
      <c r="B21" s="21">
        <v>0.33333333333333331</v>
      </c>
      <c r="C21" s="17"/>
      <c r="D21" s="22" t="str">
        <f>'Weekend 2 - Divisions'!J36</f>
        <v>FR (B) - 3.01</v>
      </c>
      <c r="E21" s="22" t="str">
        <f>'Weekend 2 - Divisions'!K36</f>
        <v>Boston Jr Eagles U19 Maroon</v>
      </c>
      <c r="F21" s="22" t="str">
        <f>'Weekend 2 - Divisions'!L36</f>
        <v>Northwood School</v>
      </c>
      <c r="G21" s="3"/>
      <c r="H21" s="21">
        <v>0.34027777777777779</v>
      </c>
      <c r="I21" s="17"/>
      <c r="J21" s="22" t="str">
        <f>'Weekend 2 - Divisions'!J39</f>
        <v>FR (B) - 3.04</v>
      </c>
      <c r="K21" s="22" t="str">
        <f>'Weekend 2 - Divisions'!K39</f>
        <v>NAE White</v>
      </c>
      <c r="L21" s="22" t="str">
        <f>'Weekend 2 - Divisions'!L39</f>
        <v>Mid Fairfield CT Stars U19 Major 2</v>
      </c>
      <c r="M21" s="3"/>
      <c r="N21" s="21">
        <v>0.35416666666666669</v>
      </c>
      <c r="O21" s="17"/>
      <c r="P21" s="22" t="str">
        <f>'Weekend 2 - Divisions'!J41</f>
        <v>FR (B) - 3.06</v>
      </c>
      <c r="Q21" s="22" t="str">
        <f>'Weekend 2 - Divisions'!K41</f>
        <v>WC Swans U19 Gold</v>
      </c>
      <c r="R21" s="22" t="str">
        <f>'Weekend 2 - Divisions'!L41</f>
        <v>PDL Elite Hockey (Silver)</v>
      </c>
      <c r="S21" s="23"/>
      <c r="T21" s="21">
        <v>0.34722222222222221</v>
      </c>
      <c r="U21" s="17"/>
      <c r="V21" s="22" t="str">
        <f>'Weekend 2 - Divisions'!J38</f>
        <v>FR (B) - 3.03</v>
      </c>
      <c r="W21" s="22" t="str">
        <f>'Weekend 2 - Divisions'!K38</f>
        <v>BHC</v>
      </c>
      <c r="X21" s="22" t="str">
        <f>'Weekend 2 - Divisions'!L38</f>
        <v>Rochester jr Amerks 19u</v>
      </c>
      <c r="Y21" s="23"/>
      <c r="Z21" s="21">
        <v>0.35416666666666669</v>
      </c>
      <c r="AA21" s="17"/>
      <c r="AB21" s="22" t="str">
        <f>'Weekend 2 - Divisions'!J37</f>
        <v>FR (B) - 3.02</v>
      </c>
      <c r="AC21" s="22" t="str">
        <f>'Weekend 2 - Divisions'!K37</f>
        <v>CT Polar Bears U19 Major</v>
      </c>
      <c r="AD21" s="22" t="str">
        <f>'Weekend 2 - Divisions'!L37</f>
        <v>MH 19U</v>
      </c>
      <c r="AE21" s="23"/>
      <c r="AF21" s="21">
        <v>0.34027777777777779</v>
      </c>
      <c r="AG21" s="17"/>
      <c r="AH21" s="22" t="str">
        <f>'Weekend 2 - Divisions'!J40</f>
        <v>FR (B) - 3.05</v>
      </c>
      <c r="AI21" s="22" t="str">
        <f>'Weekend 2 - Divisions'!K40</f>
        <v>TeamONE White</v>
      </c>
      <c r="AJ21" s="22" t="str">
        <f>'Weekend 2 - Divisions'!L40</f>
        <v>CT Polar Bears U19 Minor 1</v>
      </c>
      <c r="AK21" s="23"/>
      <c r="AL21" s="21">
        <v>0.33333333333333331</v>
      </c>
      <c r="AM21" s="17"/>
      <c r="AN21" s="22" t="str">
        <f>'Weekend 2 - Divisions'!J42</f>
        <v>FR (B) - 3.07</v>
      </c>
      <c r="AO21" s="22" t="str">
        <f>'Weekend 2 - Divisions'!K42</f>
        <v>Northeast Generals FR</v>
      </c>
      <c r="AP21" s="22" t="str">
        <f>'Weekend 2 - Divisions'!L42</f>
        <v>Kastely Kinetics Skills</v>
      </c>
      <c r="AQ21" s="3"/>
      <c r="AR21" s="21">
        <v>0.34722222222222221</v>
      </c>
      <c r="AS21" s="17"/>
      <c r="AT21" s="22" t="str">
        <f>'Weekend 2 - Divisions'!N42</f>
        <v>FR (C) - 3.07</v>
      </c>
      <c r="AU21" s="22" t="str">
        <f>'Weekend 2 - Divisions'!O42</f>
        <v>Eagles Elite U19 Maroon</v>
      </c>
      <c r="AV21" s="22" t="str">
        <f>'Weekend 2 - Divisions'!P42</f>
        <v>Skate To Excellence U19-Red</v>
      </c>
      <c r="AW21" s="23"/>
      <c r="AX21" s="21">
        <v>0.33333333333333331</v>
      </c>
      <c r="AY21" s="17"/>
      <c r="AZ21" s="22" t="str">
        <f>'Weekend 2 - Divisions'!N39</f>
        <v>FR (C) - 3.04</v>
      </c>
      <c r="BA21" s="22" t="str">
        <f>'Weekend 2 - Divisions'!O39</f>
        <v>WC Swans U19 White</v>
      </c>
      <c r="BB21" s="22" t="str">
        <f>'Weekend 2 - Divisions'!P39</f>
        <v>Central Glory U19</v>
      </c>
      <c r="BC21" s="3"/>
      <c r="BD21" s="21">
        <v>0.34722222222222221</v>
      </c>
      <c r="BE21" s="21"/>
      <c r="BF21" s="25" t="str">
        <f>'Weekend 2 - Divisions'!B60</f>
        <v>Futures 09(10) - 3.01</v>
      </c>
      <c r="BG21" s="25" t="str">
        <f>'Weekend 2 - Divisions'!C60</f>
        <v>NAE Black 09</v>
      </c>
      <c r="BH21" s="25" t="str">
        <f>'Weekend 2 - Divisions'!D60</f>
        <v>Be Elite 16U</v>
      </c>
      <c r="BI21" s="23"/>
      <c r="BJ21" s="21">
        <v>0.33333333333333331</v>
      </c>
      <c r="BK21" s="17"/>
      <c r="BL21" s="22" t="str">
        <f>'Weekend 2 - Divisions'!N36</f>
        <v>FR (C) - 3.01</v>
      </c>
      <c r="BM21" s="22" t="str">
        <f>'Weekend 2 - Divisions'!O36</f>
        <v>Eagles Elite U19 Gold</v>
      </c>
      <c r="BN21" s="22" t="str">
        <f>'Weekend 2 - Divisions'!P36</f>
        <v>Cutting Edge Ice Academy</v>
      </c>
      <c r="BO21" s="3"/>
      <c r="BP21" s="21">
        <v>0.34722222222222221</v>
      </c>
      <c r="BQ21" s="17"/>
      <c r="BR21" s="24" t="str">
        <f>'Weekend 2 - Divisions'!V92</f>
        <v>FB - 3.01</v>
      </c>
      <c r="BS21" s="24" t="str">
        <f>'Weekend 2 - Divisions'!W92</f>
        <v>NS Wings</v>
      </c>
      <c r="BT21" s="24" t="str">
        <f>'Weekend 2 - Divisions'!X92</f>
        <v>Fitzhenry Hockey Academy</v>
      </c>
      <c r="BU21" s="3"/>
      <c r="BV21" s="21">
        <v>0.33333333333333331</v>
      </c>
      <c r="BW21" s="17"/>
      <c r="BX21" s="26" t="str">
        <f>'Weekend 2 - Divisions'!Z61</f>
        <v>CE - 3.03</v>
      </c>
      <c r="BY21" s="26" t="str">
        <f>'Weekend 2 - Divisions'!AA61</f>
        <v>Misfits 2.0</v>
      </c>
      <c r="BZ21" s="26" t="str">
        <f>'Weekend 2 - Divisions'!AB61</f>
        <v>Blue Warriors</v>
      </c>
      <c r="CA21" s="3"/>
      <c r="CB21" s="21">
        <v>0.35416666666666669</v>
      </c>
      <c r="CC21" s="17"/>
      <c r="CD21" s="26" t="str">
        <f>'Weekend 2 - Divisions'!Z62</f>
        <v>CE - 3.04</v>
      </c>
      <c r="CE21" s="26" t="str">
        <f>'Weekend 2 - Divisions'!AA62</f>
        <v>Night Owls</v>
      </c>
      <c r="CF21" s="26" t="str">
        <f>'Weekend 2 - Divisions'!AB62</f>
        <v>Team Springfield</v>
      </c>
      <c r="CG21" s="3"/>
      <c r="CH21" s="21"/>
      <c r="CI21" s="17"/>
      <c r="CJ21" s="17"/>
      <c r="CK21" s="17"/>
      <c r="CL21" s="17"/>
      <c r="CM21" s="3"/>
      <c r="CN21" s="21"/>
      <c r="CO21" s="21"/>
      <c r="CP21" s="21"/>
      <c r="CQ21" s="21"/>
      <c r="CR21" s="17"/>
      <c r="CS21" s="3"/>
    </row>
    <row r="22" spans="1:97" x14ac:dyDescent="0.2">
      <c r="A22" s="10"/>
      <c r="B22" s="21">
        <v>0.3888888888888889</v>
      </c>
      <c r="C22" s="17"/>
      <c r="D22" s="22" t="str">
        <f>'Weekend 2 - Divisions'!F37</f>
        <v>FR (A) - 3.02</v>
      </c>
      <c r="E22" s="22" t="str">
        <f>'Weekend 2 - Divisions'!G37</f>
        <v>Tropics Gold</v>
      </c>
      <c r="F22" s="22" t="str">
        <f>'Weekend 2 - Divisions'!H37</f>
        <v>Wade Warriors</v>
      </c>
      <c r="G22" s="3"/>
      <c r="H22" s="21">
        <v>0.39583333333333331</v>
      </c>
      <c r="I22" s="17"/>
      <c r="J22" s="22" t="str">
        <f>'Weekend 2 - Divisions'!F36</f>
        <v>FR (A) - 3.01</v>
      </c>
      <c r="K22" s="22" t="str">
        <f>'Weekend 2 - Divisions'!G36</f>
        <v>NAE Gold</v>
      </c>
      <c r="L22" s="22" t="str">
        <f>'Weekend 2 - Divisions'!H36</f>
        <v>Stanstead College Spartans U19</v>
      </c>
      <c r="M22" s="3"/>
      <c r="N22" s="21">
        <v>0.40972222222222221</v>
      </c>
      <c r="O22" s="17"/>
      <c r="P22" s="22" t="str">
        <f>'Weekend 2 - Divisions'!F39</f>
        <v>FR (A) - 3.04</v>
      </c>
      <c r="Q22" s="22" t="str">
        <f>'Weekend 2 - Divisions'!G39</f>
        <v>PDL Elite Hockey (Purple)</v>
      </c>
      <c r="R22" s="22" t="str">
        <f>'Weekend 2 - Divisions'!H39</f>
        <v>Tier I Hockey</v>
      </c>
      <c r="S22" s="3"/>
      <c r="T22" s="21">
        <v>0.40277777777777779</v>
      </c>
      <c r="U22" s="17"/>
      <c r="V22" s="22" t="str">
        <f>'Weekend 2 - Divisions'!F41</f>
        <v>FR (A) - 3.06</v>
      </c>
      <c r="W22" s="22" t="str">
        <f>'Weekend 2 - Divisions'!G41</f>
        <v>Boston Lady Whalers 19U (Hartmetz)</v>
      </c>
      <c r="X22" s="22" t="str">
        <f>'Weekend 2 - Divisions'!H41</f>
        <v>Minnesota Monarchs</v>
      </c>
      <c r="Y22" s="3"/>
      <c r="Z22" s="21">
        <v>0.40972222222222221</v>
      </c>
      <c r="AA22" s="17"/>
      <c r="AB22" s="22" t="str">
        <f>'Weekend 2 - Divisions'!F38</f>
        <v>FR (A) - 3.03</v>
      </c>
      <c r="AC22" s="22" t="str">
        <f>'Weekend 2 - Divisions'!G38</f>
        <v>Mid Fairfield CT Stars U19 Major 1</v>
      </c>
      <c r="AD22" s="22" t="str">
        <f>'Weekend 2 - Divisions'!H38</f>
        <v>Black Bear Selects</v>
      </c>
      <c r="AE22" s="3"/>
      <c r="AF22" s="21">
        <v>0.39583333333333331</v>
      </c>
      <c r="AG22" s="17"/>
      <c r="AH22" s="22" t="str">
        <f>'Weekend 2 - Divisions'!F42</f>
        <v>FR (A) - 3.07</v>
      </c>
      <c r="AI22" s="22" t="str">
        <f>'Weekend 2 - Divisions'!G42</f>
        <v>West Coast Hi-Chew</v>
      </c>
      <c r="AJ22" s="22" t="str">
        <f>'Weekend 2 - Divisions'!H42</f>
        <v>HotShots</v>
      </c>
      <c r="AK22" s="3"/>
      <c r="AL22" s="21">
        <v>0.3888888888888889</v>
      </c>
      <c r="AM22" s="17"/>
      <c r="AN22" s="22" t="str">
        <f>'Weekend 2 - Divisions'!F40</f>
        <v>FR (A) - 3.05</v>
      </c>
      <c r="AO22" s="22" t="str">
        <f>'Weekend 2 - Divisions'!G40</f>
        <v>NAE Silver</v>
      </c>
      <c r="AP22" s="22" t="str">
        <f>'Weekend 2 - Divisions'!H40</f>
        <v>CT Polar Bears U19 Prep</v>
      </c>
      <c r="AQ22" s="3"/>
      <c r="AR22" s="21">
        <v>0.40277777777777779</v>
      </c>
      <c r="AS22" s="17"/>
      <c r="AT22" s="22" t="str">
        <f>'Weekend 2 - Divisions'!N40</f>
        <v>FR (C) - 3.05</v>
      </c>
      <c r="AU22" s="22" t="str">
        <f>'Weekend 2 - Divisions'!O40</f>
        <v>Westchester Express</v>
      </c>
      <c r="AV22" s="22" t="str">
        <f>'Weekend 2 - Divisions'!P40</f>
        <v>Team RUSH - RED</v>
      </c>
      <c r="AW22" s="3"/>
      <c r="AX22" s="21">
        <v>0.3888888888888889</v>
      </c>
      <c r="AY22" s="17"/>
      <c r="AZ22" s="22" t="str">
        <f>'Weekend 2 - Divisions'!R38</f>
        <v>FR (D) - 3.03</v>
      </c>
      <c r="BA22" s="22" t="str">
        <f>'Weekend 2 - Divisions'!S38</f>
        <v>Quebec Rattlesnakes</v>
      </c>
      <c r="BB22" s="22" t="str">
        <f>'Weekend 2 - Divisions'!T38</f>
        <v>FL Alliance</v>
      </c>
      <c r="BC22" s="23"/>
      <c r="BD22" s="21">
        <v>0.40277777777777779</v>
      </c>
      <c r="BE22" s="29"/>
      <c r="BF22" s="25" t="str">
        <f>'Weekend 2 - Divisions'!B61</f>
        <v>Futures 09(10) - 3.02</v>
      </c>
      <c r="BG22" s="25" t="str">
        <f>'Weekend 2 - Divisions'!C61</f>
        <v>NAE White 09</v>
      </c>
      <c r="BH22" s="25" t="str">
        <f>'Weekend 2 - Divisions'!D61</f>
        <v>Quebec Rattlesnakes 09</v>
      </c>
      <c r="BI22" s="3"/>
      <c r="BJ22" s="21">
        <v>0.3888888888888889</v>
      </c>
      <c r="BK22" s="17"/>
      <c r="BL22" s="22" t="str">
        <f>'Weekend 2 - Divisions'!R39</f>
        <v>FR (D) - 3.04</v>
      </c>
      <c r="BM22" s="22" t="str">
        <f>'Weekend 2 - Divisions'!S39</f>
        <v>Boston Lady Whalers 19U (Turner)</v>
      </c>
      <c r="BN22" s="22" t="str">
        <f>'Weekend 2 - Divisions'!T39</f>
        <v>1494s Hockey Club</v>
      </c>
      <c r="BO22" s="23"/>
      <c r="BP22" s="21">
        <v>0.40277777777777779</v>
      </c>
      <c r="BQ22" s="17"/>
      <c r="BR22" s="22" t="str">
        <f>'Weekend 2 - Divisions'!N38</f>
        <v>FR (C) - 3.03</v>
      </c>
      <c r="BS22" s="22" t="str">
        <f>'Weekend 2 - Divisions'!O38</f>
        <v>Big-B's</v>
      </c>
      <c r="BT22" s="22" t="str">
        <f>'Weekend 2 - Divisions'!P38</f>
        <v>Rome 19U</v>
      </c>
      <c r="BU22" s="3"/>
      <c r="BV22" s="21">
        <v>0.3888888888888889</v>
      </c>
      <c r="BW22" s="17"/>
      <c r="BX22" s="26" t="str">
        <f>'Weekend 2 - Divisions'!Z66</f>
        <v>CE - 3.08</v>
      </c>
      <c r="BY22" s="26" t="str">
        <f>'Weekend 2 - Divisions'!AA66</f>
        <v>Casino Knights</v>
      </c>
      <c r="BZ22" s="26" t="str">
        <f>'Weekend 2 - Divisions'!AB66</f>
        <v>Two Bro's</v>
      </c>
      <c r="CA22" s="23"/>
      <c r="CB22" s="21">
        <v>0.40972222222222221</v>
      </c>
      <c r="CC22" s="17"/>
      <c r="CD22" s="26" t="str">
        <f>'Weekend 2 - Divisions'!Z69</f>
        <v>CE - 3.11</v>
      </c>
      <c r="CE22" s="26" t="str">
        <f>'Weekend 2 - Divisions'!AA69</f>
        <v>Wildcats</v>
      </c>
      <c r="CF22" s="26" t="str">
        <f>'Weekend 2 - Divisions'!AB69</f>
        <v>UFN Alumni</v>
      </c>
      <c r="CG22" s="3"/>
      <c r="CH22" s="21"/>
      <c r="CI22" s="17"/>
      <c r="CJ22" s="17"/>
      <c r="CK22" s="17"/>
      <c r="CL22" s="17"/>
      <c r="CM22" s="23"/>
      <c r="CN22" s="21"/>
      <c r="CO22" s="21"/>
      <c r="CP22" s="21"/>
      <c r="CQ22" s="21"/>
      <c r="CR22" s="17"/>
      <c r="CS22" s="3"/>
    </row>
    <row r="23" spans="1:97" x14ac:dyDescent="0.2">
      <c r="A23" s="10"/>
      <c r="B23" s="21">
        <v>0.44444444444444442</v>
      </c>
      <c r="C23" s="17"/>
      <c r="D23" s="22" t="str">
        <f>'Weekend 2 - Divisions'!R40</f>
        <v>FR (D) - 3.05</v>
      </c>
      <c r="E23" s="22" t="str">
        <f>'Weekend 2 - Divisions'!S40</f>
        <v>WC Swans 2008 Gold</v>
      </c>
      <c r="F23" s="22" t="str">
        <f>'Weekend 2 - Divisions'!T40</f>
        <v>Team West 2008(07)</v>
      </c>
      <c r="G23" s="3"/>
      <c r="H23" s="21">
        <v>0.4513888888888889</v>
      </c>
      <c r="I23" s="17"/>
      <c r="J23" s="22" t="str">
        <f>'Weekend 2 - Divisions'!N37</f>
        <v>FR (C) - 3.02</v>
      </c>
      <c r="K23" s="22" t="str">
        <f>'Weekend 2 - Divisions'!O37</f>
        <v>Belle Tire 19U</v>
      </c>
      <c r="L23" s="22" t="str">
        <f>'Weekend 2 - Divisions'!P37</f>
        <v>East Coast Valkyries</v>
      </c>
      <c r="M23" s="3"/>
      <c r="N23" s="21">
        <v>0.46527777777777779</v>
      </c>
      <c r="O23" s="17"/>
      <c r="P23" s="22" t="str">
        <f>'Weekend 2 - Divisions'!N41</f>
        <v>FR (C) - 3.06</v>
      </c>
      <c r="Q23" s="22" t="str">
        <f>'Weekend 2 - Divisions'!O41</f>
        <v>Carolina Junior Hurricanes</v>
      </c>
      <c r="R23" s="22" t="str">
        <f>'Weekend 2 - Divisions'!P41</f>
        <v>PDL Elite Hockey (White)</v>
      </c>
      <c r="S23" s="3"/>
      <c r="T23" s="21">
        <v>0.45833333333333331</v>
      </c>
      <c r="U23" s="17"/>
      <c r="V23" s="22" t="str">
        <f>'Weekend 2 - Divisions'!R36</f>
        <v>FR (D) - 3.01</v>
      </c>
      <c r="W23" s="22" t="str">
        <f>'Weekend 2 - Divisions'!S36</f>
        <v>Tropics Black</v>
      </c>
      <c r="X23" s="22" t="str">
        <f>'Weekend 2 - Divisions'!T36</f>
        <v>Nichols School 19U/Prep</v>
      </c>
      <c r="Y23" s="3"/>
      <c r="Z23" s="21">
        <v>0.46527777777777779</v>
      </c>
      <c r="AA23" s="17"/>
      <c r="AB23" s="22" t="str">
        <f>'Weekend 2 - Divisions'!R41</f>
        <v>FR (D) - 3.06</v>
      </c>
      <c r="AC23" s="22" t="str">
        <f>'Weekend 2 - Divisions'!S41</f>
        <v>TeamONE</v>
      </c>
      <c r="AD23" s="22" t="str">
        <f>'Weekend 2 - Divisions'!T41</f>
        <v>HTI Stars Red</v>
      </c>
      <c r="AE23" s="3"/>
      <c r="AF23" s="21">
        <v>0.4513888888888889</v>
      </c>
      <c r="AG23" s="17"/>
      <c r="AH23" s="22" t="str">
        <f>'Weekend 2 - Divisions'!R37</f>
        <v>FR (D) - 3.02</v>
      </c>
      <c r="AI23" s="22" t="str">
        <f>'Weekend 2 - Divisions'!S37</f>
        <v>UNRL 19U Invite</v>
      </c>
      <c r="AJ23" s="22" t="str">
        <f>'Weekend 2 - Divisions'!T37</f>
        <v>Washington Pride 19U</v>
      </c>
      <c r="AK23" s="3"/>
      <c r="AL23" s="21">
        <v>0.44444444444444442</v>
      </c>
      <c r="AM23" s="17"/>
      <c r="AN23" s="22" t="str">
        <f>'Weekend 2 - Divisions'!R42</f>
        <v>FR (D) - 3.07</v>
      </c>
      <c r="AO23" s="22" t="str">
        <f>'Weekend 2 - Divisions'!S42</f>
        <v>Junior Panthers</v>
      </c>
      <c r="AP23" s="22" t="str">
        <f>'Weekend 2 - Divisions'!T42</f>
        <v>Be Elite 19U</v>
      </c>
      <c r="AQ23" s="3"/>
      <c r="AR23" s="21">
        <v>0.45833333333333331</v>
      </c>
      <c r="AS23" s="17"/>
      <c r="AT23" s="25" t="str">
        <f>'Weekend 2 - Divisions'!B71</f>
        <v>Futures 09(10) - 3.12</v>
      </c>
      <c r="AU23" s="25" t="str">
        <f>'Weekend 2 - Divisions'!C71</f>
        <v>Mid Fairfield CT Stars U16 Major 1</v>
      </c>
      <c r="AV23" s="25" t="str">
        <f>'Weekend 2 - Divisions'!D71</f>
        <v>Skate To Excellence</v>
      </c>
      <c r="AW23" s="3"/>
      <c r="AX23" s="21">
        <v>0.44444444444444442</v>
      </c>
      <c r="AY23" s="17"/>
      <c r="AZ23" s="25" t="str">
        <f>'Weekend 2 - Divisions'!B62</f>
        <v>Futures 09(10) - 3.03</v>
      </c>
      <c r="BA23" s="25" t="str">
        <f>'Weekend 2 - Divisions'!C62</f>
        <v>Northeast Generals 09</v>
      </c>
      <c r="BB23" s="25" t="str">
        <f>'Weekend 2 - Divisions'!D62</f>
        <v>JHD STARS</v>
      </c>
      <c r="BC23" s="3"/>
      <c r="BD23" s="21">
        <v>0.45833333333333331</v>
      </c>
      <c r="BE23" s="29"/>
      <c r="BF23" s="25" t="str">
        <f>'Weekend 2 - Divisions'!B65</f>
        <v>Futures 09(10) - 3.06</v>
      </c>
      <c r="BG23" s="25" t="str">
        <f>'Weekend 2 - Divisions'!C65</f>
        <v>NAE Orange</v>
      </c>
      <c r="BH23" s="25" t="str">
        <f>'Weekend 2 - Divisions'!D65</f>
        <v>Red Knights (Amherst)</v>
      </c>
      <c r="BI23" s="3"/>
      <c r="BJ23" s="21">
        <v>0.44444444444444442</v>
      </c>
      <c r="BK23" s="17"/>
      <c r="BL23" s="25" t="str">
        <f>'Weekend 2 - Divisions'!B64</f>
        <v>Futures 09(10) - 3.05</v>
      </c>
      <c r="BM23" s="25" t="str">
        <f>'Weekend 2 - Divisions'!C64</f>
        <v>TeamONE 09</v>
      </c>
      <c r="BN23" s="25" t="str">
        <f>'Weekend 2 - Divisions'!D64</f>
        <v>1494s Hockey Club 09</v>
      </c>
      <c r="BO23" s="3"/>
      <c r="BP23" s="21">
        <v>0.45833333333333331</v>
      </c>
      <c r="BQ23" s="17"/>
      <c r="BR23" s="26" t="str">
        <f>'Weekend 2 - Divisions'!Z63</f>
        <v>CE - 3.05</v>
      </c>
      <c r="BS23" s="26" t="str">
        <f>'Weekend 2 - Divisions'!AA63</f>
        <v>Boston Kraken</v>
      </c>
      <c r="BT23" s="26" t="str">
        <f>'Weekend 2 - Divisions'!AB63</f>
        <v>Rome 1</v>
      </c>
      <c r="BU23" s="3"/>
      <c r="BV23" s="21">
        <v>0.44444444444444442</v>
      </c>
      <c r="BW23" s="17"/>
      <c r="BX23" s="26" t="str">
        <f>'Weekend 2 - Divisions'!Z68</f>
        <v>CE - 3.10</v>
      </c>
      <c r="BY23" s="26" t="str">
        <f>'Weekend 2 - Divisions'!AA68</f>
        <v>Buzzin' Birds</v>
      </c>
      <c r="BZ23" s="26" t="str">
        <f>'Weekend 2 - Divisions'!AB68</f>
        <v>Dangle Berries</v>
      </c>
      <c r="CA23" s="3"/>
      <c r="CB23" s="21">
        <v>0.46527777777777779</v>
      </c>
      <c r="CC23" s="17"/>
      <c r="CD23" s="26" t="str">
        <f>'Weekend 2 - Divisions'!Z65</f>
        <v>CE - 3.07</v>
      </c>
      <c r="CE23" s="26" t="str">
        <f>'Weekend 2 - Divisions'!AA65</f>
        <v>Maple’s Mules</v>
      </c>
      <c r="CF23" s="26" t="str">
        <f>'Weekend 2 - Divisions'!AB65</f>
        <v>Smashua Blueberry Bulldogs</v>
      </c>
      <c r="CG23" s="3"/>
      <c r="CH23" s="21"/>
      <c r="CI23" s="17"/>
      <c r="CJ23" s="17"/>
      <c r="CK23" s="17"/>
      <c r="CL23" s="17"/>
      <c r="CM23" s="3"/>
      <c r="CN23" s="21"/>
      <c r="CO23" s="21"/>
      <c r="CP23" s="21"/>
      <c r="CQ23" s="21"/>
      <c r="CR23" s="17"/>
      <c r="CS23" s="3"/>
    </row>
    <row r="24" spans="1:97" x14ac:dyDescent="0.2">
      <c r="A24" s="10"/>
      <c r="B24" s="21">
        <v>0.5</v>
      </c>
      <c r="C24" s="17"/>
      <c r="D24" s="24" t="str">
        <f>'Weekend 2 - Divisions'!V107</f>
        <v>FB - 3.16</v>
      </c>
      <c r="E24" s="24" t="str">
        <f>'Weekend 2 - Divisions'!W107</f>
        <v>WC Swans U17 Gold</v>
      </c>
      <c r="F24" s="24" t="str">
        <f>'Weekend 2 - Divisions'!X107</f>
        <v>Rhode Island Ravens</v>
      </c>
      <c r="G24" s="3"/>
      <c r="H24" s="21">
        <v>0.50694444444444442</v>
      </c>
      <c r="I24" s="17"/>
      <c r="J24" s="24" t="str">
        <f>'Weekend 2 - Divisions'!V96</f>
        <v>FB - 3.05</v>
      </c>
      <c r="K24" s="24" t="str">
        <f>'Weekend 2 - Divisions'!W96</f>
        <v>NAE Blue</v>
      </c>
      <c r="L24" s="24" t="str">
        <f>'Weekend 2 - Divisions'!X96</f>
        <v>MN Made Selects</v>
      </c>
      <c r="M24" s="3"/>
      <c r="N24" s="21">
        <v>0.52083333333333337</v>
      </c>
      <c r="O24" s="17"/>
      <c r="P24" s="25" t="str">
        <f>'Weekend 2 - Divisions'!B68</f>
        <v>Futures 09(10) - 3.09</v>
      </c>
      <c r="Q24" s="25" t="str">
        <f>'Weekend 2 - Divisions'!C68</f>
        <v>Carolina Junior Hurricanes 09</v>
      </c>
      <c r="R24" s="25" t="str">
        <f>'Weekend 2 - Divisions'!D68</f>
        <v>Central Glory U16</v>
      </c>
      <c r="S24" s="3"/>
      <c r="T24" s="21">
        <v>0.51388888888888884</v>
      </c>
      <c r="U24" s="17"/>
      <c r="V24" s="25" t="str">
        <f>'Weekend 2 - Divisions'!B63</f>
        <v>Futures 09(10) - 3.04</v>
      </c>
      <c r="W24" s="25" t="str">
        <f>'Weekend 2 - Divisions'!C63</f>
        <v>DK's Hockey</v>
      </c>
      <c r="X24" s="25" t="str">
        <f>'Weekend 2 - Divisions'!D63</f>
        <v>East Coast Valkyries 09</v>
      </c>
      <c r="Y24" s="3"/>
      <c r="Z24" s="21">
        <v>0.52083333333333337</v>
      </c>
      <c r="AA24" s="17"/>
      <c r="AB24" s="25" t="str">
        <f>'Weekend 2 - Divisions'!B69</f>
        <v>Futures 09(10) - 3.10</v>
      </c>
      <c r="AC24" s="25" t="str">
        <f>'Weekend 2 - Divisions'!C69</f>
        <v>CT Lights U16</v>
      </c>
      <c r="AD24" s="25" t="str">
        <f>'Weekend 2 - Divisions'!D69</f>
        <v>Central Canadians</v>
      </c>
      <c r="AE24" s="3"/>
      <c r="AF24" s="21">
        <v>0.50694444444444442</v>
      </c>
      <c r="AG24" s="17"/>
      <c r="AH24" s="25" t="str">
        <f>'Weekend 2 - Divisions'!B70</f>
        <v>Futures 09(10) - 3.11</v>
      </c>
      <c r="AI24" s="25" t="str">
        <f>'Weekend 2 - Divisions'!C70</f>
        <v>Team West 2009</v>
      </c>
      <c r="AJ24" s="25" t="str">
        <f>'Weekend 2 - Divisions'!D70</f>
        <v>EYES Hockey</v>
      </c>
      <c r="AK24" s="3"/>
      <c r="AL24" s="21">
        <v>0.5</v>
      </c>
      <c r="AM24" s="17"/>
      <c r="AN24" s="25" t="str">
        <f>'Weekend 2 - Divisions'!B72</f>
        <v>Futures 09(10) - 3.13</v>
      </c>
      <c r="AO24" s="25" t="str">
        <f>'Weekend 2 - Divisions'!C72</f>
        <v>CT Polar Bears U16 Major</v>
      </c>
      <c r="AP24" s="25" t="str">
        <f>'Weekend 2 - Divisions'!D72</f>
        <v>Belle Tire 16U</v>
      </c>
      <c r="AQ24" s="3"/>
      <c r="AR24" s="21">
        <v>0.51388888888888884</v>
      </c>
      <c r="AS24" s="17"/>
      <c r="AT24" s="24" t="str">
        <f>'Weekend 2 - Divisions'!V95</f>
        <v>FB - 3.04</v>
      </c>
      <c r="AU24" s="24" t="str">
        <f>'Weekend 2 - Divisions'!W95</f>
        <v>Northeast Generals</v>
      </c>
      <c r="AV24" s="24" t="str">
        <f>'Weekend 2 - Divisions'!X95</f>
        <v>Skate to Excellence U19-White</v>
      </c>
      <c r="AW24" s="3"/>
      <c r="AX24" s="21">
        <v>0.5</v>
      </c>
      <c r="AY24" s="17"/>
      <c r="AZ24" s="24" t="str">
        <f>'Weekend 2 - Divisions'!V104</f>
        <v>FB - 3.13</v>
      </c>
      <c r="BA24" s="24" t="str">
        <f>'Weekend 2 - Divisions'!W104</f>
        <v>CT Lights U19</v>
      </c>
      <c r="BB24" s="24" t="str">
        <f>'Weekend 2 - Divisions'!X104</f>
        <v>Potomac Lady Patriots</v>
      </c>
      <c r="BC24" s="14"/>
      <c r="BD24" s="21">
        <v>0.51388888888888884</v>
      </c>
      <c r="BE24" s="29"/>
      <c r="BF24" s="24" t="str">
        <f>'Weekend 2 - Divisions'!V109</f>
        <v>FB - 3.18</v>
      </c>
      <c r="BG24" s="24" t="str">
        <f>'Weekend 2 - Divisions'!W109</f>
        <v>Washington Pride 16U</v>
      </c>
      <c r="BH24" s="24" t="str">
        <f>'Weekend 2 - Divisions'!X109</f>
        <v>Lynchburg Coyotes</v>
      </c>
      <c r="BI24" s="3"/>
      <c r="BJ24" s="21">
        <v>0.5</v>
      </c>
      <c r="BK24" s="17"/>
      <c r="BL24" s="25" t="str">
        <f>'Weekend 2 - Divisions'!B66</f>
        <v>Futures 09(10) - 3.07</v>
      </c>
      <c r="BM24" s="25" t="str">
        <f>'Weekend 2 - Divisions'!C66</f>
        <v>Boston Lady Whalers</v>
      </c>
      <c r="BN24" s="25" t="str">
        <f>'Weekend 2 - Divisions'!D66</f>
        <v>Top Shelf</v>
      </c>
      <c r="BO24" s="14"/>
      <c r="BP24" s="21">
        <v>0.51388888888888884</v>
      </c>
      <c r="BQ24" s="17"/>
      <c r="BR24" s="25" t="str">
        <f>'Weekend 2 - Divisions'!B67</f>
        <v>Futures 09(10) - 3.08</v>
      </c>
      <c r="BS24" s="25" t="str">
        <f>'Weekend 2 - Divisions'!C67</f>
        <v>Milwaukee Tuskers</v>
      </c>
      <c r="BT24" s="25" t="str">
        <f>'Weekend 2 - Divisions'!D67</f>
        <v>Bay Area Jr Seals</v>
      </c>
      <c r="BU24" s="3"/>
      <c r="BV24" s="21">
        <v>0.5</v>
      </c>
      <c r="BW24" s="17"/>
      <c r="BX24" s="26" t="str">
        <f>'Weekend 2 - Divisions'!Z67</f>
        <v>CE - 3.09</v>
      </c>
      <c r="BY24" s="26" t="str">
        <f>'Weekend 2 - Divisions'!AA67</f>
        <v>HAMmer Time</v>
      </c>
      <c r="BZ24" s="26" t="str">
        <f>'Weekend 2 - Divisions'!AB67</f>
        <v>CT Lightning</v>
      </c>
      <c r="CA24" s="14"/>
      <c r="CB24" s="21">
        <v>0.52083333333333337</v>
      </c>
      <c r="CC24" s="17"/>
      <c r="CD24" s="26" t="str">
        <f>'Weekend 2 - Divisions'!Z64</f>
        <v>CE - 3.06</v>
      </c>
      <c r="CE24" s="26" t="str">
        <f>'Weekend 2 - Divisions'!AA64</f>
        <v>Brewtica</v>
      </c>
      <c r="CF24" s="26" t="str">
        <f>'Weekend 2 - Divisions'!AB64</f>
        <v>Seahawks</v>
      </c>
      <c r="CG24" s="3"/>
      <c r="CH24" s="17"/>
      <c r="CI24" s="17"/>
      <c r="CJ24" s="17"/>
      <c r="CK24" s="17"/>
      <c r="CL24" s="17"/>
      <c r="CM24" s="14"/>
      <c r="CN24" s="21">
        <v>0.5</v>
      </c>
      <c r="CO24" s="17"/>
      <c r="CP24" s="26" t="str">
        <f>'Weekend 2 - Divisions'!Z59</f>
        <v>CE - 3.01</v>
      </c>
      <c r="CQ24" s="26" t="str">
        <f>'Weekend 2 - Divisions'!AA59</f>
        <v>Beacons</v>
      </c>
      <c r="CR24" s="26" t="str">
        <f>'Weekend 2 - Divisions'!AB59</f>
        <v>Rowed Warriors</v>
      </c>
      <c r="CS24" s="3"/>
    </row>
    <row r="25" spans="1:97" x14ac:dyDescent="0.2">
      <c r="A25" s="10"/>
      <c r="B25" s="21">
        <v>0.55555555555555558</v>
      </c>
      <c r="C25" s="17"/>
      <c r="D25" s="24" t="str">
        <f>'Weekend 2 - Divisions'!V93</f>
        <v>FB - 3.02</v>
      </c>
      <c r="E25" s="24" t="str">
        <f>'Weekend 2 - Divisions'!W93</f>
        <v>Western Mass Wild</v>
      </c>
      <c r="F25" s="24" t="str">
        <f>'Weekend 2 - Divisions'!X93</f>
        <v>Junior Pandas Female U18</v>
      </c>
      <c r="G25" s="3"/>
      <c r="H25" s="21">
        <v>0.5625</v>
      </c>
      <c r="I25" s="17"/>
      <c r="J25" s="24" t="str">
        <f>'Weekend 2 - Divisions'!V99</f>
        <v>FB - 3.08</v>
      </c>
      <c r="K25" s="24" t="str">
        <f>'Weekend 2 - Divisions'!W99</f>
        <v>NAE Black</v>
      </c>
      <c r="L25" s="24" t="str">
        <f>'Weekend 2 - Divisions'!X99</f>
        <v>Bearcat Girls 19u</v>
      </c>
      <c r="M25" s="3"/>
      <c r="N25" s="21">
        <v>0.57638888888888884</v>
      </c>
      <c r="O25" s="17"/>
      <c r="P25" s="24" t="str">
        <f>'Weekend 2 - Divisions'!V108</f>
        <v>FB - 3.17</v>
      </c>
      <c r="Q25" s="24" t="str">
        <f>'Weekend 2 - Divisions'!W108</f>
        <v>PDL Elite Hockey</v>
      </c>
      <c r="R25" s="24" t="str">
        <f>'Weekend 2 - Divisions'!X108</f>
        <v>Infinite Edge and Power West Female U18</v>
      </c>
      <c r="S25" s="3"/>
      <c r="T25" s="21">
        <v>0.56944444444444442</v>
      </c>
      <c r="U25" s="17"/>
      <c r="V25" s="24" t="str">
        <f>'Weekend 2 - Divisions'!V94</f>
        <v>FB - 3.03</v>
      </c>
      <c r="W25" s="24" t="str">
        <f>'Weekend 2 - Divisions'!W94</f>
        <v>Massachusetts Spitfires 19 Major 2</v>
      </c>
      <c r="X25" s="24" t="str">
        <f>'Weekend 2 - Divisions'!X94</f>
        <v>OS Grizzlies</v>
      </c>
      <c r="Y25" s="3"/>
      <c r="Z25" s="21">
        <v>0.57638888888888884</v>
      </c>
      <c r="AA25" s="17"/>
      <c r="AB25" s="24" t="str">
        <f>'Weekend 2 - Divisions'!V97</f>
        <v>FB - 3.06</v>
      </c>
      <c r="AC25" s="24" t="str">
        <f>'Weekend 2 - Divisions'!W97</f>
        <v>HTI Stars Blue</v>
      </c>
      <c r="AD25" s="24" t="str">
        <f>'Weekend 2 - Divisions'!X97</f>
        <v>Lumberjills of Maine</v>
      </c>
      <c r="AE25" s="3"/>
      <c r="AF25" s="21">
        <v>0.5625</v>
      </c>
      <c r="AG25" s="17"/>
      <c r="AH25" s="24" t="str">
        <f>'Weekend 2 - Divisions'!V100</f>
        <v>FB - 3.09</v>
      </c>
      <c r="AI25" s="24" t="str">
        <f>'Weekend 2 - Divisions'!W100</f>
        <v>WC Swans U17 Orange</v>
      </c>
      <c r="AJ25" s="24" t="str">
        <f>'Weekend 2 - Divisions'!X100</f>
        <v>Adirondack Wild</v>
      </c>
      <c r="AK25" s="3"/>
      <c r="AL25" s="21">
        <v>0.55555555555555558</v>
      </c>
      <c r="AM25" s="17"/>
      <c r="AN25" s="24" t="str">
        <f>'Weekend 2 - Divisions'!V103</f>
        <v>FB - 3.12</v>
      </c>
      <c r="AO25" s="24" t="str">
        <f>'Weekend 2 - Divisions'!W103</f>
        <v>CT Polar Bears U19 Minor Larosa</v>
      </c>
      <c r="AP25" s="24" t="str">
        <f>'Weekend 2 - Divisions'!X103</f>
        <v>Michigan High School Elite</v>
      </c>
      <c r="AQ25" s="3"/>
      <c r="AR25" s="21">
        <v>0.56944444444444442</v>
      </c>
      <c r="AS25" s="17"/>
      <c r="AT25" s="24" t="str">
        <f>'Weekend 2 - Divisions'!V101</f>
        <v>FB - 3.10</v>
      </c>
      <c r="AU25" s="24" t="str">
        <f>'Weekend 2 - Divisions'!W101</f>
        <v>Boulder Hockey Club</v>
      </c>
      <c r="AV25" s="24" t="str">
        <f>'Weekend 2 - Divisions'!X101</f>
        <v>Southern Express</v>
      </c>
      <c r="AW25" s="3"/>
      <c r="AX25" s="21">
        <v>0.55555555555555558</v>
      </c>
      <c r="AY25" s="17"/>
      <c r="AZ25" s="24" t="str">
        <f>'Weekend 2 - Divisions'!V106</f>
        <v>FB - 3.15</v>
      </c>
      <c r="BA25" s="24" t="str">
        <f>'Weekend 2 - Divisions'!W106</f>
        <v xml:space="preserve"> Iron Mountain Thunder</v>
      </c>
      <c r="BB25" s="24" t="str">
        <f>'Weekend 2 - Divisions'!X106</f>
        <v>Hawks Elite 16/19U</v>
      </c>
      <c r="BC25" s="3"/>
      <c r="BD25" s="21">
        <v>0.56944444444444442</v>
      </c>
      <c r="BE25" s="29"/>
      <c r="BF25" s="24" t="str">
        <f>'Weekend 2 - Divisions'!V110</f>
        <v>FB - 3.19</v>
      </c>
      <c r="BG25" s="24" t="str">
        <f>'Weekend 2 - Divisions'!W110</f>
        <v>Rush Futures Blue</v>
      </c>
      <c r="BH25" s="24" t="str">
        <f>'Weekend 2 - Divisions'!X110</f>
        <v>Minnesota Steel Hockey Club</v>
      </c>
      <c r="BI25" s="3"/>
      <c r="BJ25" s="21">
        <v>0.55555555555555558</v>
      </c>
      <c r="BK25" s="17"/>
      <c r="BL25" s="24" t="str">
        <f>'Weekend 2 - Divisions'!V105</f>
        <v>FB - 3.14</v>
      </c>
      <c r="BM25" s="24" t="str">
        <f>'Weekend 2 - Divisions'!W105</f>
        <v>CT Selects</v>
      </c>
      <c r="BN25" s="24" t="str">
        <f>'Weekend 2 - Divisions'!X105</f>
        <v>Buffalo Regals 19u</v>
      </c>
      <c r="BO25" s="3"/>
      <c r="BP25" s="21">
        <v>0.56944444444444442</v>
      </c>
      <c r="BQ25" s="17"/>
      <c r="BR25" s="24" t="str">
        <f>'Weekend 2 - Divisions'!V98</f>
        <v>FB - 3.07</v>
      </c>
      <c r="BS25" s="24" t="str">
        <f>'Weekend 2 - Divisions'!W98</f>
        <v>Hilltoppers</v>
      </c>
      <c r="BT25" s="24" t="str">
        <f>'Weekend 2 - Divisions'!X98</f>
        <v>NH Knights</v>
      </c>
      <c r="BU25" s="3"/>
      <c r="BV25" s="21">
        <v>0.55555555555555558</v>
      </c>
      <c r="BW25" s="17"/>
      <c r="BX25" s="26" t="str">
        <f>'Weekend 2 - Divisions'!Z70</f>
        <v>CE - 3.12</v>
      </c>
      <c r="BY25" s="26" t="str">
        <f>'Weekend 2 - Divisions'!AA70</f>
        <v>Polar Bears</v>
      </c>
      <c r="BZ25" s="26" t="str">
        <f>'Weekend 2 - Divisions'!AB70</f>
        <v>RizzoVision</v>
      </c>
      <c r="CA25" s="3"/>
      <c r="CB25" s="21">
        <v>0.57638888888888884</v>
      </c>
      <c r="CC25" s="17"/>
      <c r="CD25" s="26" t="str">
        <f>'Weekend 2 - Divisions'!Z76</f>
        <v>CE - 4.03</v>
      </c>
      <c r="CE25" s="26" t="str">
        <f>'Weekend 2 - Divisions'!AA76</f>
        <v>Team Springfield</v>
      </c>
      <c r="CF25" s="26" t="str">
        <f>'Weekend 2 - Divisions'!AB76</f>
        <v>Misfits 2.0</v>
      </c>
      <c r="CG25" s="3"/>
      <c r="CH25" s="17"/>
      <c r="CI25" s="17"/>
      <c r="CJ25" s="17"/>
      <c r="CK25" s="17"/>
      <c r="CL25" s="17"/>
      <c r="CM25" s="3"/>
      <c r="CN25" s="21">
        <v>0.55555555555555558</v>
      </c>
      <c r="CO25" s="17"/>
      <c r="CP25" s="26" t="str">
        <f>'Weekend 2 - Divisions'!Z60</f>
        <v>CE - 3.02</v>
      </c>
      <c r="CQ25" s="26" t="str">
        <f>'Weekend 2 - Divisions'!AA60</f>
        <v>Dirty Birds</v>
      </c>
      <c r="CR25" s="26" t="str">
        <f>'Weekend 2 - Divisions'!AB60</f>
        <v>The Steelers</v>
      </c>
      <c r="CS25" s="3"/>
    </row>
    <row r="26" spans="1:97" x14ac:dyDescent="0.2">
      <c r="A26" s="10"/>
      <c r="B26" s="21">
        <v>0.61111111111111116</v>
      </c>
      <c r="C26" s="17"/>
      <c r="D26" s="24" t="str">
        <f>'Weekend 2 - Divisions'!V111</f>
        <v>FB - 3.20</v>
      </c>
      <c r="E26" s="24" t="str">
        <f>'Weekend 2 - Divisions'!W111</f>
        <v>One Way Athletics 16U Black</v>
      </c>
      <c r="F26" s="24" t="str">
        <f>'Weekend 2 - Divisions'!X111</f>
        <v>MOLE HC 19U</v>
      </c>
      <c r="G26" s="3"/>
      <c r="H26" s="21">
        <v>0.61805555555555558</v>
      </c>
      <c r="I26" s="17"/>
      <c r="J26" s="24" t="str">
        <f>'Weekend 2 - Divisions'!V112</f>
        <v>FB - 3.21</v>
      </c>
      <c r="K26" s="24" t="str">
        <f>'Weekend 2 - Divisions'!W112</f>
        <v>MN Ice Cougars 2027</v>
      </c>
      <c r="L26" s="24" t="str">
        <f>'Weekend 2 - Divisions'!X112</f>
        <v>Amherst Lady Knights</v>
      </c>
      <c r="M26" s="3"/>
      <c r="N26" s="21">
        <v>0.63194444444444442</v>
      </c>
      <c r="O26" s="17"/>
      <c r="P26" s="28" t="str">
        <f>'Weekend 2 - Divisions'!AD20</f>
        <v>SS - 3.01</v>
      </c>
      <c r="Q26" s="28" t="str">
        <f>'Weekend 2 - Divisions'!AE20</f>
        <v>TeamONE - SS</v>
      </c>
      <c r="R26" s="28" t="str">
        <f>'Weekend 2 - Divisions'!AF20</f>
        <v>Assumption Women's Ice Hockey</v>
      </c>
      <c r="S26" s="3"/>
      <c r="T26" s="21">
        <v>0.625</v>
      </c>
      <c r="U26" s="17"/>
      <c r="V26" s="28" t="str">
        <f>'Weekend 2 - Divisions'!AD21</f>
        <v>SS - 3.02</v>
      </c>
      <c r="W26" s="28" t="str">
        <f>'Weekend 2 - Divisions'!AE21</f>
        <v>Eagles Elite Prime Time</v>
      </c>
      <c r="X26" s="28" t="str">
        <f>'Weekend 2 - Divisions'!AF21</f>
        <v>Driscoll Hockey</v>
      </c>
      <c r="Y26" s="3"/>
      <c r="Z26" s="21">
        <v>0.63194444444444442</v>
      </c>
      <c r="AA26" s="17"/>
      <c r="AB26" s="28" t="str">
        <f>'Weekend 2 - Divisions'!AD22</f>
        <v>SS - 3.03</v>
      </c>
      <c r="AC26" s="28" t="str">
        <f>'Weekend 2 - Divisions'!AE22</f>
        <v>Dream Big</v>
      </c>
      <c r="AD26" s="28" t="str">
        <f>'Weekend 2 - Divisions'!AF22</f>
        <v>FL Alliance - SS</v>
      </c>
      <c r="AE26" s="3"/>
      <c r="AF26" s="21">
        <v>0.61805555555555558</v>
      </c>
      <c r="AG26" s="17"/>
      <c r="AH26" s="24" t="str">
        <f>'Weekend 2 - Divisions'!V102</f>
        <v>FB - 3.11</v>
      </c>
      <c r="AI26" s="24" t="str">
        <f>'Weekend 2 - Divisions'!W102</f>
        <v>WC Swans U17 White</v>
      </c>
      <c r="AJ26" s="24" t="str">
        <f>'Weekend 2 - Divisions'!X102</f>
        <v>Team Indiana</v>
      </c>
      <c r="AK26" s="3"/>
      <c r="AL26" s="21">
        <v>0.625</v>
      </c>
      <c r="AM26" s="17"/>
      <c r="AN26" s="22" t="str">
        <f>'Weekend 2 - Divisions'!F46</f>
        <v>FR - CON1</v>
      </c>
      <c r="AO26" s="22" t="str">
        <f>'Weekend 2 - Divisions'!G46</f>
        <v>Pool A Rank 9</v>
      </c>
      <c r="AP26" s="22" t="str">
        <f>'Weekend 2 - Divisions'!H46</f>
        <v>Pool B Rank 9</v>
      </c>
      <c r="AQ26" s="3"/>
      <c r="AR26" s="21">
        <v>0.63888888888888884</v>
      </c>
      <c r="AS26" s="17"/>
      <c r="AT26" s="22" t="str">
        <f>'Weekend 2 - Divisions'!F47</f>
        <v>FR - CON2</v>
      </c>
      <c r="AU26" s="22" t="str">
        <f>'Weekend 2 - Divisions'!G47</f>
        <v>Pool A Rank 10</v>
      </c>
      <c r="AV26" s="22" t="str">
        <f>'Weekend 2 - Divisions'!H47</f>
        <v>Pool B Rank 10</v>
      </c>
      <c r="AW26" s="3"/>
      <c r="AX26" s="21">
        <v>0.61111111111111116</v>
      </c>
      <c r="AY26" s="17"/>
      <c r="AZ26" s="22" t="str">
        <f>'Weekend 2 - Divisions'!F48</f>
        <v>FR - CON3</v>
      </c>
      <c r="BA26" s="22" t="str">
        <f>'Weekend 2 - Divisions'!G48</f>
        <v>Pool A Rank 11</v>
      </c>
      <c r="BB26" s="22" t="str">
        <f>'Weekend 2 - Divisions'!H48</f>
        <v>Pool B Rank 11</v>
      </c>
      <c r="BC26" s="3"/>
      <c r="BD26" s="21">
        <v>0.625</v>
      </c>
      <c r="BE26" s="29"/>
      <c r="BF26" s="22" t="str">
        <f>'Weekend 2 - Divisions'!F49</f>
        <v>FR - CON4</v>
      </c>
      <c r="BG26" s="22" t="str">
        <f>'Weekend 2 - Divisions'!G49</f>
        <v>Pool A Rank 12</v>
      </c>
      <c r="BH26" s="22" t="str">
        <f>'Weekend 2 - Divisions'!H49</f>
        <v>Pool B Rank 12</v>
      </c>
      <c r="BI26" s="3"/>
      <c r="BJ26" s="21">
        <v>0.61111111111111116</v>
      </c>
      <c r="BK26" s="17"/>
      <c r="BL26" s="22" t="str">
        <f>'Weekend 2 - Divisions'!F51</f>
        <v>FR - CON6</v>
      </c>
      <c r="BM26" s="22" t="str">
        <f>'Weekend 2 - Divisions'!G51</f>
        <v>Pool A Rank 14</v>
      </c>
      <c r="BN26" s="22" t="str">
        <f>'Weekend 2 - Divisions'!H51</f>
        <v>Pool B Rank 14</v>
      </c>
      <c r="BO26" s="3"/>
      <c r="BP26" s="21">
        <v>0.625</v>
      </c>
      <c r="BQ26" s="17"/>
      <c r="BR26" s="22" t="str">
        <f>'Weekend 2 - Divisions'!F50</f>
        <v>FR - CON5</v>
      </c>
      <c r="BS26" s="22" t="str">
        <f>'Weekend 2 - Divisions'!G50</f>
        <v>Pool A Rank 13</v>
      </c>
      <c r="BT26" s="22" t="str">
        <f>'Weekend 2 - Divisions'!H50</f>
        <v>Pool B Rank 13</v>
      </c>
      <c r="BU26" s="3"/>
      <c r="BV26" s="21">
        <v>0.61111111111111116</v>
      </c>
      <c r="BW26" s="17"/>
      <c r="BX26" s="26" t="str">
        <f>'Weekend 2 - Divisions'!Z72</f>
        <v>CE - 3.13</v>
      </c>
      <c r="BY26" s="26" t="str">
        <f>'Weekend 2 - Divisions'!AA72</f>
        <v>WC Swans College</v>
      </c>
      <c r="BZ26" s="26" t="str">
        <f>'Weekend 2 - Divisions'!AB72</f>
        <v>Buzzin' Birds</v>
      </c>
      <c r="CA26" s="3"/>
      <c r="CB26" s="21">
        <v>0.63194444444444442</v>
      </c>
      <c r="CC26" s="17"/>
      <c r="CD26" s="26" t="str">
        <f>'Weekend 2 - Divisions'!Z80</f>
        <v>CE - 4.07</v>
      </c>
      <c r="CE26" s="26" t="str">
        <f>'Weekend 2 - Divisions'!AA80</f>
        <v>Two Bro's</v>
      </c>
      <c r="CF26" s="26" t="str">
        <f>'Weekend 2 - Divisions'!AB80</f>
        <v>Maple’s Mules</v>
      </c>
      <c r="CG26" s="3"/>
      <c r="CH26" s="17"/>
      <c r="CI26" s="17"/>
      <c r="CJ26" s="17"/>
      <c r="CK26" s="17"/>
      <c r="CL26" s="17"/>
      <c r="CM26" s="3"/>
      <c r="CN26" s="21"/>
      <c r="CO26" s="21"/>
      <c r="CP26" s="21"/>
      <c r="CQ26" s="21"/>
      <c r="CR26" s="17"/>
      <c r="CS26" s="3"/>
    </row>
    <row r="27" spans="1:97" x14ac:dyDescent="0.2">
      <c r="A27" s="10"/>
      <c r="B27" s="21">
        <v>0.66666666666666663</v>
      </c>
      <c r="C27" s="17"/>
      <c r="D27" s="22" t="str">
        <f>'Weekend 2 - Divisions'!F58</f>
        <v>FR - R32.1</v>
      </c>
      <c r="E27" s="22" t="str">
        <f>'Weekend 2 - Divisions'!G58</f>
        <v>Pool A Rank 1</v>
      </c>
      <c r="F27" s="22" t="str">
        <f>'Weekend 2 - Divisions'!H58</f>
        <v>Pool B Rank 8</v>
      </c>
      <c r="G27" s="3"/>
      <c r="H27" s="21">
        <v>0.67361111111111116</v>
      </c>
      <c r="I27" s="17"/>
      <c r="J27" s="22" t="str">
        <f>'Weekend 2 - Divisions'!F59</f>
        <v>FR - R32.2</v>
      </c>
      <c r="K27" s="22" t="str">
        <f>'Weekend 2 - Divisions'!G59</f>
        <v>Pool A Rank 2</v>
      </c>
      <c r="L27" s="22" t="str">
        <f>'Weekend 2 - Divisions'!H59</f>
        <v>Pool B Rank 7</v>
      </c>
      <c r="M27" s="3"/>
      <c r="N27" s="21">
        <v>0.6875</v>
      </c>
      <c r="O27" s="17"/>
      <c r="P27" s="22" t="str">
        <f>'Weekend 2 - Divisions'!F60</f>
        <v>FR - R32.3</v>
      </c>
      <c r="Q27" s="22" t="str">
        <f>'Weekend 2 - Divisions'!G60</f>
        <v>Pool A Rank 3</v>
      </c>
      <c r="R27" s="22" t="str">
        <f>'Weekend 2 - Divisions'!H60</f>
        <v>Pool B Rank 6</v>
      </c>
      <c r="S27" s="23"/>
      <c r="T27" s="21">
        <v>0.68055555555555558</v>
      </c>
      <c r="U27" s="17"/>
      <c r="V27" s="22" t="str">
        <f>'Weekend 2 - Divisions'!F61</f>
        <v>FR - R32.4</v>
      </c>
      <c r="W27" s="22" t="str">
        <f>'Weekend 2 - Divisions'!G61</f>
        <v>Pool A Rank 4</v>
      </c>
      <c r="X27" s="22" t="str">
        <f>'Weekend 2 - Divisions'!H61</f>
        <v>Pool B Rank 5</v>
      </c>
      <c r="Y27" s="23"/>
      <c r="Z27" s="21">
        <v>0.6875</v>
      </c>
      <c r="AA27" s="17"/>
      <c r="AB27" s="22" t="str">
        <f>'Weekend 2 - Divisions'!F62</f>
        <v>FR - R32.5</v>
      </c>
      <c r="AC27" s="22" t="str">
        <f>'Weekend 2 - Divisions'!G62</f>
        <v>Pool B Rank 1</v>
      </c>
      <c r="AD27" s="22" t="str">
        <f>'Weekend 2 - Divisions'!H62</f>
        <v>Pool A Rank 8</v>
      </c>
      <c r="AE27" s="23"/>
      <c r="AF27" s="21">
        <v>0.67361111111111116</v>
      </c>
      <c r="AG27" s="17"/>
      <c r="AH27" s="22" t="str">
        <f>'Weekend 2 - Divisions'!F63</f>
        <v>FR - R32.6</v>
      </c>
      <c r="AI27" s="22" t="str">
        <f>'Weekend 2 - Divisions'!G63</f>
        <v>Pool B Rank 2</v>
      </c>
      <c r="AJ27" s="22" t="str">
        <f>'Weekend 2 - Divisions'!H63</f>
        <v>Pool A Rank 7</v>
      </c>
      <c r="AK27" s="23"/>
      <c r="AL27" s="21">
        <v>0.68055555555555558</v>
      </c>
      <c r="AM27" s="17"/>
      <c r="AN27" s="22" t="str">
        <f>'Weekend 2 - Divisions'!F64</f>
        <v>FR - R32.7</v>
      </c>
      <c r="AO27" s="22" t="str">
        <f>'Weekend 2 - Divisions'!G64</f>
        <v>Pool B Rank 3</v>
      </c>
      <c r="AP27" s="22" t="str">
        <f>'Weekend 2 - Divisions'!H64</f>
        <v>Pool A Rank 6</v>
      </c>
      <c r="AQ27" s="3"/>
      <c r="AR27" s="21">
        <v>0.69444444444444442</v>
      </c>
      <c r="AS27" s="17"/>
      <c r="AT27" s="22" t="str">
        <f>'Weekend 2 - Divisions'!F65</f>
        <v>FR - R32.8</v>
      </c>
      <c r="AU27" s="22" t="str">
        <f>'Weekend 2 - Divisions'!G65</f>
        <v>Pool B Rank 4</v>
      </c>
      <c r="AV27" s="22" t="str">
        <f>'Weekend 2 - Divisions'!H65</f>
        <v>Pool A Rank 5</v>
      </c>
      <c r="AW27" s="23"/>
      <c r="AX27" s="21">
        <v>0.66666666666666663</v>
      </c>
      <c r="AY27" s="17"/>
      <c r="AZ27" s="22" t="str">
        <f>'Weekend 2 - Divisions'!F54</f>
        <v>FR - CON9</v>
      </c>
      <c r="BA27" s="22" t="str">
        <f>'Weekend 2 - Divisions'!G54</f>
        <v>Pool C Rank 11</v>
      </c>
      <c r="BB27" s="22" t="str">
        <f>'Weekend 2 - Divisions'!H54</f>
        <v>Pool D Rank 11</v>
      </c>
      <c r="BC27" s="23"/>
      <c r="BD27" s="21">
        <v>0.68055555555555558</v>
      </c>
      <c r="BE27" s="29"/>
      <c r="BF27" s="22" t="str">
        <f>'Weekend 2 - Divisions'!F55</f>
        <v>FR - CON10</v>
      </c>
      <c r="BG27" s="22" t="str">
        <f>'Weekend 2 - Divisions'!G55</f>
        <v>Pool C Rank 12</v>
      </c>
      <c r="BH27" s="22" t="str">
        <f>'Weekend 2 - Divisions'!H55</f>
        <v>Pool D Rank 12</v>
      </c>
      <c r="BI27" s="23"/>
      <c r="BJ27" s="21">
        <v>0.66666666666666663</v>
      </c>
      <c r="BK27" s="17"/>
      <c r="BL27" s="22" t="str">
        <f>'Weekend 2 - Divisions'!F57</f>
        <v>FR - CON12</v>
      </c>
      <c r="BM27" s="22" t="str">
        <f>'Weekend 2 - Divisions'!G57</f>
        <v>Pool C Rank 14</v>
      </c>
      <c r="BN27" s="22" t="str">
        <f>'Weekend 2 - Divisions'!H57</f>
        <v>Pool D Rank 14</v>
      </c>
      <c r="BO27" s="23"/>
      <c r="BP27" s="21">
        <v>0.68055555555555558</v>
      </c>
      <c r="BQ27" s="17"/>
      <c r="BR27" s="22" t="str">
        <f>'Weekend 2 - Divisions'!F56</f>
        <v>FR - CON11</v>
      </c>
      <c r="BS27" s="22" t="str">
        <f>'Weekend 2 - Divisions'!G56</f>
        <v>Pool C Rank 13</v>
      </c>
      <c r="BT27" s="22" t="str">
        <f>'Weekend 2 - Divisions'!H56</f>
        <v>Pool D Rank 13</v>
      </c>
      <c r="BU27" s="3"/>
      <c r="BV27" s="21">
        <v>0.66666666666666663</v>
      </c>
      <c r="BW27" s="17"/>
      <c r="BX27" s="26" t="str">
        <f>'Weekend 2 - Divisions'!Z81</f>
        <v>CE - 4.08</v>
      </c>
      <c r="BY27" s="26" t="str">
        <f>'Weekend 2 - Divisions'!AA81</f>
        <v>CT Lightning</v>
      </c>
      <c r="BZ27" s="26" t="str">
        <f>'Weekend 2 - Divisions'!AB81</f>
        <v>Casino Knights</v>
      </c>
      <c r="CA27" s="23"/>
      <c r="CB27" s="21">
        <v>0.6875</v>
      </c>
      <c r="CC27" s="17"/>
      <c r="CD27" s="26" t="str">
        <f>'Weekend 2 - Divisions'!Z78</f>
        <v>CE - 4.05</v>
      </c>
      <c r="CE27" s="26" t="str">
        <f>'Weekend 2 - Divisions'!AA78</f>
        <v>Seahawks</v>
      </c>
      <c r="CF27" s="26" t="str">
        <f>'Weekend 2 - Divisions'!AB78</f>
        <v>Boston Kraken</v>
      </c>
      <c r="CG27" s="3"/>
      <c r="CH27" s="21"/>
      <c r="CI27" s="17"/>
      <c r="CJ27" s="17"/>
      <c r="CK27" s="17"/>
      <c r="CL27" s="17"/>
      <c r="CM27" s="23"/>
      <c r="CN27" s="21"/>
      <c r="CO27" s="21"/>
      <c r="CP27" s="21"/>
      <c r="CQ27" s="21"/>
      <c r="CR27" s="17"/>
      <c r="CS27" s="3"/>
    </row>
    <row r="28" spans="1:97" x14ac:dyDescent="0.2">
      <c r="A28" s="10"/>
      <c r="B28" s="21">
        <v>0.72222222222222221</v>
      </c>
      <c r="C28" s="17"/>
      <c r="D28" s="22" t="str">
        <f>'Weekend 2 - Divisions'!F66</f>
        <v>FR - R32.9</v>
      </c>
      <c r="E28" s="22" t="str">
        <f>'Weekend 2 - Divisions'!G66</f>
        <v>Pool C Rank 1</v>
      </c>
      <c r="F28" s="22" t="str">
        <f>'Weekend 2 - Divisions'!H66</f>
        <v>Pool D Rank 8</v>
      </c>
      <c r="G28" s="3"/>
      <c r="H28" s="21">
        <v>0.72916666666666663</v>
      </c>
      <c r="I28" s="17"/>
      <c r="J28" s="22" t="str">
        <f>'Weekend 2 - Divisions'!F67</f>
        <v>FR - R32.10</v>
      </c>
      <c r="K28" s="22" t="str">
        <f>'Weekend 2 - Divisions'!G67</f>
        <v>Pool C Rank 2</v>
      </c>
      <c r="L28" s="22" t="str">
        <f>'Weekend 2 - Divisions'!H67</f>
        <v>Pool D Rank 7</v>
      </c>
      <c r="M28" s="3"/>
      <c r="N28" s="21">
        <v>0.74305555555555558</v>
      </c>
      <c r="O28" s="17"/>
      <c r="P28" s="22" t="str">
        <f>'Weekend 2 - Divisions'!F68</f>
        <v>FR - R32.11</v>
      </c>
      <c r="Q28" s="22" t="str">
        <f>'Weekend 2 - Divisions'!G68</f>
        <v>Pool C Rank 3</v>
      </c>
      <c r="R28" s="22" t="str">
        <f>'Weekend 2 - Divisions'!H68</f>
        <v>Pool D Rank 6</v>
      </c>
      <c r="S28" s="3"/>
      <c r="T28" s="21">
        <v>0.73611111111111116</v>
      </c>
      <c r="U28" s="17"/>
      <c r="V28" s="22" t="str">
        <f>'Weekend 2 - Divisions'!F69</f>
        <v>FR - R32.12</v>
      </c>
      <c r="W28" s="22" t="str">
        <f>'Weekend 2 - Divisions'!G69</f>
        <v>Pool C Rank 4</v>
      </c>
      <c r="X28" s="22" t="str">
        <f>'Weekend 2 - Divisions'!H69</f>
        <v>Pool D Rank 5</v>
      </c>
      <c r="Y28" s="3"/>
      <c r="Z28" s="21">
        <v>0.74305555555555558</v>
      </c>
      <c r="AA28" s="17"/>
      <c r="AB28" s="22" t="str">
        <f>'Weekend 2 - Divisions'!F70</f>
        <v>FR - R32.13</v>
      </c>
      <c r="AC28" s="22" t="str">
        <f>'Weekend 2 - Divisions'!G70</f>
        <v>Pool D Rank 1</v>
      </c>
      <c r="AD28" s="22" t="str">
        <f>'Weekend 2 - Divisions'!H70</f>
        <v>Pool C Rank 8</v>
      </c>
      <c r="AE28" s="3"/>
      <c r="AF28" s="21">
        <v>0.72916666666666663</v>
      </c>
      <c r="AG28" s="17"/>
      <c r="AH28" s="22" t="str">
        <f>'Weekend 2 - Divisions'!F71</f>
        <v>FR - R32.14</v>
      </c>
      <c r="AI28" s="22" t="str">
        <f>'Weekend 2 - Divisions'!G71</f>
        <v>Pool D Rank 2</v>
      </c>
      <c r="AJ28" s="22" t="str">
        <f>'Weekend 2 - Divisions'!H71</f>
        <v>Pool C Rank 7</v>
      </c>
      <c r="AK28" s="3"/>
      <c r="AL28" s="21">
        <v>0.73611111111111116</v>
      </c>
      <c r="AM28" s="17"/>
      <c r="AN28" s="22" t="str">
        <f>'Weekend 2 - Divisions'!F52</f>
        <v>FR - CON7</v>
      </c>
      <c r="AO28" s="22" t="str">
        <f>'Weekend 2 - Divisions'!G52</f>
        <v>Pool C Rank 9</v>
      </c>
      <c r="AP28" s="22" t="str">
        <f>'Weekend 2 - Divisions'!H52</f>
        <v>Pool D Rank 9</v>
      </c>
      <c r="AQ28" s="3"/>
      <c r="AR28" s="21">
        <v>0.75</v>
      </c>
      <c r="AS28" s="17"/>
      <c r="AT28" s="22" t="str">
        <f>'Weekend 2 - Divisions'!F53</f>
        <v>FR - CON8</v>
      </c>
      <c r="AU28" s="22" t="str">
        <f>'Weekend 2 - Divisions'!G53</f>
        <v>Pool C Rank 10</v>
      </c>
      <c r="AV28" s="22" t="str">
        <f>'Weekend 2 - Divisions'!H53</f>
        <v>Pool D Rank 10</v>
      </c>
      <c r="AW28" s="3"/>
      <c r="AX28" s="21">
        <v>0.72222222222222221</v>
      </c>
      <c r="AY28" s="17"/>
      <c r="AZ28" s="22" t="str">
        <f>'Weekend 2 - Divisions'!F72</f>
        <v>FR - R32.15</v>
      </c>
      <c r="BA28" s="22" t="str">
        <f>'Weekend 2 - Divisions'!G72</f>
        <v>Pool D Rank 3</v>
      </c>
      <c r="BB28" s="22" t="str">
        <f>'Weekend 2 - Divisions'!H72</f>
        <v>Pool C Rank 6</v>
      </c>
      <c r="BC28" s="3"/>
      <c r="BD28" s="21">
        <v>0.73611111111111116</v>
      </c>
      <c r="BE28" s="29"/>
      <c r="BF28" s="22" t="str">
        <f>'Weekend 2 - Divisions'!F73</f>
        <v>FR - R32.16</v>
      </c>
      <c r="BG28" s="22" t="str">
        <f>'Weekend 2 - Divisions'!G73</f>
        <v>Pool D Rank 4</v>
      </c>
      <c r="BH28" s="22" t="str">
        <f>'Weekend 2 - Divisions'!H73</f>
        <v>Pool C Rank 5</v>
      </c>
      <c r="BI28" s="3"/>
      <c r="BJ28" s="21">
        <v>0.72222222222222221</v>
      </c>
      <c r="BK28" s="17"/>
      <c r="BL28" s="25" t="str">
        <f>'Weekend 2 - Divisions'!B79</f>
        <v>Futures 09(10) - CON 4</v>
      </c>
      <c r="BM28" s="25" t="str">
        <f>'Weekend 2 - Divisions'!C79</f>
        <v>Rank 23</v>
      </c>
      <c r="BN28" s="25" t="str">
        <f>'Weekend 2 - Divisions'!D79</f>
        <v>Rank 24</v>
      </c>
      <c r="BO28" s="3"/>
      <c r="BP28" s="21">
        <v>0.73611111111111116</v>
      </c>
      <c r="BQ28" s="17"/>
      <c r="BR28" s="25" t="str">
        <f>'Weekend 2 - Divisions'!B80</f>
        <v>Futures 09(10) - CON 5</v>
      </c>
      <c r="BS28" s="25" t="str">
        <f>'Weekend 2 - Divisions'!C80</f>
        <v>Rank 25</v>
      </c>
      <c r="BT28" s="25" t="str">
        <f>'Weekend 2 - Divisions'!D80</f>
        <v>Rank 26</v>
      </c>
      <c r="BU28" s="3"/>
      <c r="BV28" s="21">
        <v>0.72222222222222221</v>
      </c>
      <c r="BW28" s="17"/>
      <c r="BX28" s="26" t="str">
        <f>'Weekend 2 - Divisions'!Z77</f>
        <v>CE - 4.04</v>
      </c>
      <c r="BY28" s="26" t="str">
        <f>'Weekend 2 - Divisions'!AA77</f>
        <v>Rome 1</v>
      </c>
      <c r="BZ28" s="26" t="str">
        <f>'Weekend 2 - Divisions'!AB77</f>
        <v>Night Owls</v>
      </c>
      <c r="CA28" s="3"/>
      <c r="CB28" s="21">
        <v>0.74305555555555558</v>
      </c>
      <c r="CC28" s="17"/>
      <c r="CD28" s="26" t="str">
        <f>'Weekend 2 - Divisions'!Z82</f>
        <v>CE - 4.09</v>
      </c>
      <c r="CE28" s="26" t="str">
        <f>'Weekend 2 - Divisions'!AA82</f>
        <v>Dangle Berries</v>
      </c>
      <c r="CF28" s="26" t="str">
        <f>'Weekend 2 - Divisions'!AB82</f>
        <v>HAMmer Time</v>
      </c>
      <c r="CG28" s="3"/>
      <c r="CH28" s="21"/>
      <c r="CI28" s="17"/>
      <c r="CJ28" s="17"/>
      <c r="CK28" s="17"/>
      <c r="CL28" s="17"/>
      <c r="CM28" s="3"/>
      <c r="CN28" s="21"/>
      <c r="CO28" s="21"/>
      <c r="CP28" s="21"/>
      <c r="CQ28" s="21"/>
      <c r="CR28" s="17"/>
      <c r="CS28" s="3"/>
    </row>
    <row r="29" spans="1:97" x14ac:dyDescent="0.2">
      <c r="A29" s="10"/>
      <c r="B29" s="21">
        <v>0.77777777777777779</v>
      </c>
      <c r="C29" s="17"/>
      <c r="D29" s="25" t="str">
        <f>'Weekend 2 - Divisions'!B81</f>
        <v>Futures 09(10) - R16.1</v>
      </c>
      <c r="E29" s="25" t="str">
        <f>'Weekend 2 - Divisions'!C81</f>
        <v>Rank 1</v>
      </c>
      <c r="F29" s="25" t="str">
        <f>'Weekend 2 - Divisions'!D81</f>
        <v>Rank 16</v>
      </c>
      <c r="G29" s="3"/>
      <c r="H29" s="21">
        <v>0.78472222222222221</v>
      </c>
      <c r="I29" s="17"/>
      <c r="J29" s="25" t="str">
        <f>'Weekend 2 - Divisions'!B82</f>
        <v>Futures 09(10) - R16.2</v>
      </c>
      <c r="K29" s="25" t="str">
        <f>'Weekend 2 - Divisions'!C82</f>
        <v>Rank 2</v>
      </c>
      <c r="L29" s="25" t="str">
        <f>'Weekend 2 - Divisions'!D82</f>
        <v>Rank 15</v>
      </c>
      <c r="M29" s="3"/>
      <c r="N29" s="21">
        <v>0.79861111111111116</v>
      </c>
      <c r="O29" s="17"/>
      <c r="P29" s="25" t="str">
        <f>'Weekend 2 - Divisions'!B83</f>
        <v>Futures 09(10) - R16.3</v>
      </c>
      <c r="Q29" s="25" t="str">
        <f>'Weekend 2 - Divisions'!C83</f>
        <v>Rank 3</v>
      </c>
      <c r="R29" s="25" t="str">
        <f>'Weekend 2 - Divisions'!D83</f>
        <v>Rank 14</v>
      </c>
      <c r="S29" s="14"/>
      <c r="T29" s="21">
        <v>0.79166666666666663</v>
      </c>
      <c r="U29" s="17"/>
      <c r="V29" s="25" t="str">
        <f>'Weekend 2 - Divisions'!B84</f>
        <v>Futures 09(10) - R16.4</v>
      </c>
      <c r="W29" s="25" t="str">
        <f>'Weekend 2 - Divisions'!C84</f>
        <v>Rank 4</v>
      </c>
      <c r="X29" s="25" t="str">
        <f>'Weekend 2 - Divisions'!D84</f>
        <v>Rank 13</v>
      </c>
      <c r="Y29" s="14"/>
      <c r="Z29" s="21">
        <v>0.79861111111111116</v>
      </c>
      <c r="AA29" s="17"/>
      <c r="AB29" s="25" t="str">
        <f>'Weekend 2 - Divisions'!B85</f>
        <v>Futures 09(10) - R16.5</v>
      </c>
      <c r="AC29" s="25" t="str">
        <f>'Weekend 2 - Divisions'!C85</f>
        <v>Rank 5</v>
      </c>
      <c r="AD29" s="25" t="str">
        <f>'Weekend 2 - Divisions'!D85</f>
        <v>Rank 12</v>
      </c>
      <c r="AE29" s="14"/>
      <c r="AF29" s="21">
        <v>0.78472222222222221</v>
      </c>
      <c r="AG29" s="17"/>
      <c r="AH29" s="25" t="str">
        <f>'Weekend 2 - Divisions'!B86</f>
        <v>Futures 09(10) - R16.6</v>
      </c>
      <c r="AI29" s="25" t="str">
        <f>'Weekend 2 - Divisions'!C86</f>
        <v>Rank 6</v>
      </c>
      <c r="AJ29" s="25" t="str">
        <f>'Weekend 2 - Divisions'!D86</f>
        <v>Rank 11</v>
      </c>
      <c r="AK29" s="14"/>
      <c r="AL29" s="21">
        <v>0.79166666666666663</v>
      </c>
      <c r="AM29" s="17"/>
      <c r="AN29" s="25" t="str">
        <f>'Weekend 2 - Divisions'!B87</f>
        <v>Futures 09(10) - R16.7</v>
      </c>
      <c r="AO29" s="25" t="str">
        <f>'Weekend 2 - Divisions'!C87</f>
        <v>Rank 7</v>
      </c>
      <c r="AP29" s="25" t="str">
        <f>'Weekend 2 - Divisions'!D87</f>
        <v>Rank 10</v>
      </c>
      <c r="AQ29" s="3"/>
      <c r="AR29" s="21">
        <v>0.80555555555555558</v>
      </c>
      <c r="AS29" s="17"/>
      <c r="AT29" s="25" t="str">
        <f>'Weekend 2 - Divisions'!B88</f>
        <v>Futures 09(10) - R16.8</v>
      </c>
      <c r="AU29" s="25" t="str">
        <f>'Weekend 2 - Divisions'!C88</f>
        <v>Rank 8</v>
      </c>
      <c r="AV29" s="25" t="str">
        <f>'Weekend 2 - Divisions'!D88</f>
        <v>Rank 9</v>
      </c>
      <c r="AW29" s="14"/>
      <c r="AX29" s="21">
        <v>0.77777777777777779</v>
      </c>
      <c r="AY29" s="17"/>
      <c r="AZ29" s="25" t="str">
        <f>'Weekend 2 - Divisions'!B76</f>
        <v>Futures 09(10) - CON 1</v>
      </c>
      <c r="BA29" s="25" t="str">
        <f>'Weekend 2 - Divisions'!C76</f>
        <v>Rank 17</v>
      </c>
      <c r="BB29" s="25" t="str">
        <f>'Weekend 2 - Divisions'!D76</f>
        <v>Rank 18</v>
      </c>
      <c r="BC29" s="14"/>
      <c r="BD29" s="21">
        <v>0.79166666666666663</v>
      </c>
      <c r="BE29" s="29"/>
      <c r="BF29" s="24" t="str">
        <f>'Weekend 2 - Divisions'!V116</f>
        <v>FB - CON1</v>
      </c>
      <c r="BG29" s="24" t="str">
        <f>'Weekend 2 - Divisions'!W116</f>
        <v>Rank 33</v>
      </c>
      <c r="BH29" s="24" t="str">
        <f>'Weekend 2 - Divisions'!X116</f>
        <v>Rank 34</v>
      </c>
      <c r="BI29" s="14"/>
      <c r="BJ29" s="21">
        <v>0.77777777777777779</v>
      </c>
      <c r="BK29" s="17"/>
      <c r="BL29" s="25" t="str">
        <f>'Weekend 2 - Divisions'!B77</f>
        <v>Futures 09(10) - CON 2</v>
      </c>
      <c r="BM29" s="25" t="str">
        <f>'Weekend 2 - Divisions'!C77</f>
        <v>Rank 19</v>
      </c>
      <c r="BN29" s="25" t="str">
        <f>'Weekend 2 - Divisions'!D77</f>
        <v>Rank 20</v>
      </c>
      <c r="BO29" s="14"/>
      <c r="BP29" s="21">
        <v>0.79166666666666663</v>
      </c>
      <c r="BQ29" s="17"/>
      <c r="BR29" s="25" t="str">
        <f>'Weekend 2 - Divisions'!B78</f>
        <v>Futures 09(10) - CON 3</v>
      </c>
      <c r="BS29" s="25" t="str">
        <f>'Weekend 2 - Divisions'!C78</f>
        <v>Rank 21</v>
      </c>
      <c r="BT29" s="25" t="str">
        <f>'Weekend 2 - Divisions'!D78</f>
        <v>Rank 22</v>
      </c>
      <c r="BU29" s="3"/>
      <c r="BV29" s="21">
        <v>0.77777777777777779</v>
      </c>
      <c r="BW29" s="17"/>
      <c r="BX29" s="26" t="str">
        <f>'Weekend 2 - Divisions'!Z75</f>
        <v>CE - 4.02</v>
      </c>
      <c r="BY29" s="26" t="str">
        <f>'Weekend 2 - Divisions'!AA75</f>
        <v>Blue Warriors</v>
      </c>
      <c r="BZ29" s="26" t="str">
        <f>'Weekend 2 - Divisions'!AB75</f>
        <v>Dirty Birds</v>
      </c>
      <c r="CA29" s="14"/>
      <c r="CB29" s="21">
        <v>0.79861111111111116</v>
      </c>
      <c r="CC29" s="17"/>
      <c r="CD29" s="26" t="str">
        <f>'Weekend 2 - Divisions'!Z74</f>
        <v>CE - 4.01</v>
      </c>
      <c r="CE29" s="26" t="str">
        <f>'Weekend 2 - Divisions'!AA74</f>
        <v>The Steelers</v>
      </c>
      <c r="CF29" s="26" t="str">
        <f>'Weekend 2 - Divisions'!AB74</f>
        <v>Beacons</v>
      </c>
      <c r="CG29" s="3"/>
      <c r="CH29" s="21"/>
      <c r="CI29" s="17"/>
      <c r="CJ29" s="17"/>
      <c r="CK29" s="17"/>
      <c r="CL29" s="17"/>
      <c r="CM29" s="14"/>
      <c r="CN29" s="21"/>
      <c r="CO29" s="21"/>
      <c r="CP29" s="21"/>
      <c r="CQ29" s="21"/>
      <c r="CR29" s="21"/>
      <c r="CS29" s="3"/>
    </row>
    <row r="30" spans="1:97" x14ac:dyDescent="0.2">
      <c r="A30" s="10"/>
      <c r="B30" s="21">
        <v>0.83333333333333337</v>
      </c>
      <c r="C30" s="17"/>
      <c r="D30" s="24" t="str">
        <f>'Weekend 2 - Divisions'!V121</f>
        <v>FB - R32.1</v>
      </c>
      <c r="E30" s="24" t="str">
        <f>'Weekend 2 - Divisions'!W121</f>
        <v>Rank 1</v>
      </c>
      <c r="F30" s="24" t="str">
        <f>'Weekend 2 - Divisions'!X121</f>
        <v>Rank 32</v>
      </c>
      <c r="G30" s="3"/>
      <c r="H30" s="21">
        <v>0.84027777777777779</v>
      </c>
      <c r="I30" s="17"/>
      <c r="J30" s="24" t="str">
        <f>'Weekend 2 - Divisions'!V122</f>
        <v>FB - R32.2</v>
      </c>
      <c r="K30" s="24" t="str">
        <f>'Weekend 2 - Divisions'!W122</f>
        <v>Rank 2</v>
      </c>
      <c r="L30" s="24" t="str">
        <f>'Weekend 2 - Divisions'!X122</f>
        <v>Rank 31</v>
      </c>
      <c r="M30" s="3"/>
      <c r="N30" s="21">
        <v>0.85416666666666663</v>
      </c>
      <c r="O30" s="17"/>
      <c r="P30" s="24" t="str">
        <f>'Weekend 2 - Divisions'!V123</f>
        <v>FB - R32.3</v>
      </c>
      <c r="Q30" s="24" t="str">
        <f>'Weekend 2 - Divisions'!W123</f>
        <v>Rank 3</v>
      </c>
      <c r="R30" s="24" t="str">
        <f>'Weekend 2 - Divisions'!X123</f>
        <v>Rank 30</v>
      </c>
      <c r="S30" s="3"/>
      <c r="T30" s="21">
        <v>0.84722222222222221</v>
      </c>
      <c r="U30" s="17"/>
      <c r="V30" s="24" t="str">
        <f>'Weekend 2 - Divisions'!V124</f>
        <v>FB - R32.4</v>
      </c>
      <c r="W30" s="24" t="str">
        <f>'Weekend 2 - Divisions'!W124</f>
        <v>Rank 4</v>
      </c>
      <c r="X30" s="24" t="str">
        <f>'Weekend 2 - Divisions'!X124</f>
        <v>Rank 29</v>
      </c>
      <c r="Y30" s="3"/>
      <c r="Z30" s="21">
        <v>0.85416666666666663</v>
      </c>
      <c r="AA30" s="17"/>
      <c r="AB30" s="24" t="str">
        <f>'Weekend 2 - Divisions'!V125</f>
        <v>FB - R32.5</v>
      </c>
      <c r="AC30" s="24" t="str">
        <f>'Weekend 2 - Divisions'!W125</f>
        <v>Rank 5</v>
      </c>
      <c r="AD30" s="24" t="str">
        <f>'Weekend 2 - Divisions'!X125</f>
        <v>Rank 28</v>
      </c>
      <c r="AE30" s="3"/>
      <c r="AF30" s="21">
        <v>0.84027777777777779</v>
      </c>
      <c r="AG30" s="17"/>
      <c r="AH30" s="24" t="str">
        <f>'Weekend 2 - Divisions'!V126</f>
        <v>FB - R32.6</v>
      </c>
      <c r="AI30" s="24" t="str">
        <f>'Weekend 2 - Divisions'!W126</f>
        <v>Rank 6</v>
      </c>
      <c r="AJ30" s="24" t="str">
        <f>'Weekend 2 - Divisions'!X126</f>
        <v>Rank 27</v>
      </c>
      <c r="AK30" s="3"/>
      <c r="AL30" s="21">
        <v>0.84722222222222221</v>
      </c>
      <c r="AM30" s="17"/>
      <c r="AN30" s="24" t="str">
        <f>'Weekend 2 - Divisions'!V127</f>
        <v>FB - R32.7</v>
      </c>
      <c r="AO30" s="24" t="str">
        <f>'Weekend 2 - Divisions'!W127</f>
        <v>Rank 7</v>
      </c>
      <c r="AP30" s="24" t="str">
        <f>'Weekend 2 - Divisions'!X127</f>
        <v>Rank 26</v>
      </c>
      <c r="AQ30" s="3"/>
      <c r="AR30" s="21">
        <v>0.86111111111111116</v>
      </c>
      <c r="AS30" s="17"/>
      <c r="AT30" s="24" t="str">
        <f>'Weekend 2 - Divisions'!V128</f>
        <v>FB - R32.8</v>
      </c>
      <c r="AU30" s="24" t="str">
        <f>'Weekend 2 - Divisions'!W128</f>
        <v>Rank 8</v>
      </c>
      <c r="AV30" s="24" t="str">
        <f>'Weekend 2 - Divisions'!X128</f>
        <v>Rank 25</v>
      </c>
      <c r="AW30" s="3"/>
      <c r="AX30" s="21">
        <v>0.83333333333333337</v>
      </c>
      <c r="AY30" s="17"/>
      <c r="AZ30" s="24" t="str">
        <f>'Weekend 2 - Divisions'!V129</f>
        <v>FB - R32.9</v>
      </c>
      <c r="BA30" s="24" t="str">
        <f>'Weekend 2 - Divisions'!W129</f>
        <v>Rank 9</v>
      </c>
      <c r="BB30" s="24" t="str">
        <f>'Weekend 2 - Divisions'!X129</f>
        <v>Rank 24</v>
      </c>
      <c r="BC30" s="3"/>
      <c r="BD30" s="21">
        <v>0.84722222222222221</v>
      </c>
      <c r="BE30" s="29"/>
      <c r="BF30" s="24" t="str">
        <f>'Weekend 2 - Divisions'!V130</f>
        <v>FB - R32.10</v>
      </c>
      <c r="BG30" s="24" t="str">
        <f>'Weekend 2 - Divisions'!W130</f>
        <v>Rank 10</v>
      </c>
      <c r="BH30" s="24" t="str">
        <f>'Weekend 2 - Divisions'!X130</f>
        <v>Rank 23</v>
      </c>
      <c r="BI30" s="3"/>
      <c r="BJ30" s="21">
        <v>0.83333333333333337</v>
      </c>
      <c r="BK30" s="17"/>
      <c r="BL30" s="24" t="str">
        <f>'Weekend 2 - Divisions'!V117</f>
        <v>FB - CON2</v>
      </c>
      <c r="BM30" s="24" t="str">
        <f>'Weekend 2 - Divisions'!W117</f>
        <v>Rank 35</v>
      </c>
      <c r="BN30" s="24" t="str">
        <f>'Weekend 2 - Divisions'!X117</f>
        <v>Rank 36</v>
      </c>
      <c r="BO30" s="3"/>
      <c r="BP30" s="21">
        <v>0.84722222222222221</v>
      </c>
      <c r="BQ30" s="17"/>
      <c r="BR30" s="24" t="str">
        <f>'Weekend 2 - Divisions'!V118</f>
        <v>FB - CON3</v>
      </c>
      <c r="BS30" s="24" t="str">
        <f>'Weekend 2 - Divisions'!W118</f>
        <v>Rank 37</v>
      </c>
      <c r="BT30" s="24" t="str">
        <f>'Weekend 2 - Divisions'!X118</f>
        <v>Rank 38</v>
      </c>
      <c r="BU30" s="3"/>
      <c r="BV30" s="21">
        <v>0.83333333333333337</v>
      </c>
      <c r="BW30" s="17"/>
      <c r="BX30" s="26" t="str">
        <f>'Weekend 2 - Divisions'!Z84</f>
        <v>CE - 4.11</v>
      </c>
      <c r="BY30" s="26" t="str">
        <f>'Weekend 2 - Divisions'!AA84</f>
        <v>RizzoVision</v>
      </c>
      <c r="BZ30" s="26" t="str">
        <f>'Weekend 2 - Divisions'!AB84</f>
        <v>Wildcats</v>
      </c>
      <c r="CA30" s="3"/>
      <c r="CB30" s="21">
        <v>0.85416666666666663</v>
      </c>
      <c r="CC30" s="17"/>
      <c r="CD30" s="26" t="str">
        <f>'Weekend 2 - Divisions'!Z79</f>
        <v>CE - 4.06</v>
      </c>
      <c r="CE30" s="26" t="str">
        <f>'Weekend 2 - Divisions'!AA79</f>
        <v>Smashua Blueberry Bulldogs</v>
      </c>
      <c r="CF30" s="26" t="str">
        <f>'Weekend 2 - Divisions'!AB79</f>
        <v>Brewtica</v>
      </c>
      <c r="CG30" s="3"/>
      <c r="CH30" s="21"/>
      <c r="CI30" s="17"/>
      <c r="CJ30" s="17"/>
      <c r="CK30" s="17"/>
      <c r="CL30" s="17"/>
      <c r="CM30" s="3"/>
      <c r="CN30" s="21"/>
      <c r="CO30" s="21"/>
      <c r="CP30" s="21"/>
      <c r="CQ30" s="21"/>
      <c r="CR30" s="21"/>
      <c r="CS30" s="3"/>
    </row>
    <row r="31" spans="1:97" x14ac:dyDescent="0.2">
      <c r="A31" s="10"/>
      <c r="B31" s="21">
        <v>0.88888888888888884</v>
      </c>
      <c r="C31" s="30"/>
      <c r="D31" s="28" t="str">
        <f>'Weekend 2 - Divisions'!AD27</f>
        <v>SS - SF1</v>
      </c>
      <c r="E31" s="28" t="str">
        <f>'Weekend 2 - Divisions'!AE27</f>
        <v>Rank 1</v>
      </c>
      <c r="F31" s="28" t="str">
        <f>'Weekend 2 - Divisions'!AF27</f>
        <v>Rank 4</v>
      </c>
      <c r="G31" s="31"/>
      <c r="H31" s="21">
        <v>0.89583333333333337</v>
      </c>
      <c r="I31" s="30"/>
      <c r="J31" s="28" t="str">
        <f>'Weekend 2 - Divisions'!AD28</f>
        <v>SS - SF2</v>
      </c>
      <c r="K31" s="28" t="str">
        <f>'Weekend 2 - Divisions'!AE28</f>
        <v>Rank 2</v>
      </c>
      <c r="L31" s="28" t="str">
        <f>'Weekend 2 - Divisions'!AF28</f>
        <v>Rank 3</v>
      </c>
      <c r="M31" s="31"/>
      <c r="N31" s="21">
        <v>0.90972222222222221</v>
      </c>
      <c r="O31" s="17"/>
      <c r="P31" s="24" t="str">
        <f>'Weekend 2 - Divisions'!V131</f>
        <v>FB - R32.11</v>
      </c>
      <c r="Q31" s="24" t="str">
        <f>'Weekend 2 - Divisions'!W131</f>
        <v>Rank 11</v>
      </c>
      <c r="R31" s="24" t="str">
        <f>'Weekend 2 - Divisions'!X131</f>
        <v>Rank 22</v>
      </c>
      <c r="S31" s="31"/>
      <c r="T31" s="21">
        <v>0.90277777777777779</v>
      </c>
      <c r="U31" s="30"/>
      <c r="V31" s="24" t="str">
        <f>'Weekend 2 - Divisions'!V132</f>
        <v>FB - R32.12</v>
      </c>
      <c r="W31" s="24" t="str">
        <f>'Weekend 2 - Divisions'!W132</f>
        <v>Rank 12</v>
      </c>
      <c r="X31" s="24" t="str">
        <f>'Weekend 2 - Divisions'!X132</f>
        <v>Rank 21</v>
      </c>
      <c r="Y31" s="31"/>
      <c r="Z31" s="21">
        <v>0.90972222222222221</v>
      </c>
      <c r="AA31" s="17"/>
      <c r="AB31" s="24" t="str">
        <f>'Weekend 2 - Divisions'!V133</f>
        <v>FB - R32.13</v>
      </c>
      <c r="AC31" s="24" t="str">
        <f>'Weekend 2 - Divisions'!W133</f>
        <v>Rank 13</v>
      </c>
      <c r="AD31" s="24" t="str">
        <f>'Weekend 2 - Divisions'!X133</f>
        <v>Rank 20</v>
      </c>
      <c r="AE31" s="31"/>
      <c r="AF31" s="21">
        <v>0.89583333333333337</v>
      </c>
      <c r="AG31" s="17"/>
      <c r="AH31" s="24" t="str">
        <f>'Weekend 2 - Divisions'!V134</f>
        <v>FB - R32.14</v>
      </c>
      <c r="AI31" s="24" t="str">
        <f>'Weekend 2 - Divisions'!W134</f>
        <v>Rank 14</v>
      </c>
      <c r="AJ31" s="24" t="str">
        <f>'Weekend 2 - Divisions'!X134</f>
        <v>Rank 19</v>
      </c>
      <c r="AK31" s="3"/>
      <c r="AL31" s="21">
        <v>0.90277777777777779</v>
      </c>
      <c r="AM31" s="17"/>
      <c r="AN31" s="28" t="str">
        <f>'Weekend 2 - Divisions'!AD26</f>
        <v>SS - CON1</v>
      </c>
      <c r="AO31" s="28" t="str">
        <f>'Weekend 2 - Divisions'!AE26</f>
        <v>Rank 5</v>
      </c>
      <c r="AP31" s="28" t="str">
        <f>'Weekend 2 - Divisions'!AF26</f>
        <v>Rank 6</v>
      </c>
      <c r="AQ31" s="3"/>
      <c r="AR31" s="21">
        <v>0.91666666666666663</v>
      </c>
      <c r="AS31" s="17"/>
      <c r="AT31" s="18"/>
      <c r="AU31" s="18"/>
      <c r="AV31" s="18"/>
      <c r="AW31" s="3"/>
      <c r="AX31" s="21">
        <v>0.88888888888888884</v>
      </c>
      <c r="AY31" s="17"/>
      <c r="AZ31" s="24" t="str">
        <f>'Weekend 2 - Divisions'!V135</f>
        <v>FB - R32.15</v>
      </c>
      <c r="BA31" s="24" t="str">
        <f>'Weekend 2 - Divisions'!W135</f>
        <v>Rank 15</v>
      </c>
      <c r="BB31" s="24" t="str">
        <f>'Weekend 2 - Divisions'!X135</f>
        <v>Rank 18</v>
      </c>
      <c r="BC31" s="3"/>
      <c r="BD31" s="21">
        <v>0.90277777777777779</v>
      </c>
      <c r="BE31" s="17"/>
      <c r="BF31" s="24" t="str">
        <f>'Weekend 2 - Divisions'!V136</f>
        <v>FB - R32.16</v>
      </c>
      <c r="BG31" s="24" t="str">
        <f>'Weekend 2 - Divisions'!W136</f>
        <v>Rank 16</v>
      </c>
      <c r="BH31" s="24" t="str">
        <f>'Weekend 2 - Divisions'!X136</f>
        <v>Rank 17</v>
      </c>
      <c r="BI31" s="3"/>
      <c r="BJ31" s="21">
        <v>0.88888888888888884</v>
      </c>
      <c r="BK31" s="17"/>
      <c r="BL31" s="24" t="str">
        <f>'Weekend 2 - Divisions'!V119</f>
        <v>FB - CON4</v>
      </c>
      <c r="BM31" s="24" t="str">
        <f>'Weekend 2 - Divisions'!W119</f>
        <v>Rank 39</v>
      </c>
      <c r="BN31" s="24" t="str">
        <f>'Weekend 2 - Divisions'!X119</f>
        <v>Rank 40</v>
      </c>
      <c r="BO31" s="31"/>
      <c r="BP31" s="21">
        <v>0.90277777777777779</v>
      </c>
      <c r="BQ31" s="17"/>
      <c r="BR31" s="24" t="str">
        <f>'Weekend 2 - Divisions'!V120</f>
        <v>FB - CON5</v>
      </c>
      <c r="BS31" s="24" t="str">
        <f>'Weekend 2 - Divisions'!W120</f>
        <v>Rank 41</v>
      </c>
      <c r="BT31" s="24" t="str">
        <f>'Weekend 2 - Divisions'!X120</f>
        <v>Rank 42</v>
      </c>
      <c r="BU31" s="3"/>
      <c r="BV31" s="21">
        <v>0.88888888888888884</v>
      </c>
      <c r="BW31" s="17"/>
      <c r="BX31" s="26" t="str">
        <f>'Weekend 2 - Divisions'!Z83</f>
        <v>CE - 4.10</v>
      </c>
      <c r="BY31" s="26" t="str">
        <f>'Weekend 2 - Divisions'!AA83</f>
        <v>UFN Alumni</v>
      </c>
      <c r="BZ31" s="26" t="str">
        <f>'Weekend 2 - Divisions'!AB83</f>
        <v>WC Swans College</v>
      </c>
      <c r="CA31" s="31"/>
      <c r="CB31" s="21">
        <v>0.90972222222222221</v>
      </c>
      <c r="CC31" s="17"/>
      <c r="CD31" s="26" t="str">
        <f>'Weekend 2 - Divisions'!Z85</f>
        <v>CE - 4.12</v>
      </c>
      <c r="CE31" s="26" t="str">
        <f>'Weekend 2 - Divisions'!AA85</f>
        <v>Rowed Warriors</v>
      </c>
      <c r="CF31" s="26" t="str">
        <f>'Weekend 2 - Divisions'!AB85</f>
        <v>Polar Bears</v>
      </c>
      <c r="CG31" s="3"/>
      <c r="CH31" s="21"/>
      <c r="CI31" s="17"/>
      <c r="CJ31" s="17"/>
      <c r="CK31" s="17"/>
      <c r="CL31" s="17"/>
      <c r="CM31" s="31"/>
      <c r="CN31" s="21"/>
      <c r="CO31" s="21"/>
      <c r="CP31" s="21"/>
      <c r="CQ31" s="21"/>
      <c r="CR31" s="21"/>
      <c r="CS31" s="3"/>
    </row>
    <row r="32" spans="1:97" x14ac:dyDescent="0.2">
      <c r="A32" s="10"/>
      <c r="B32" s="20"/>
      <c r="C32" s="17"/>
      <c r="D32" s="18"/>
      <c r="E32" s="18"/>
      <c r="F32" s="18"/>
      <c r="G32" s="3"/>
      <c r="H32" s="20"/>
      <c r="I32" s="17"/>
      <c r="J32" s="18"/>
      <c r="K32" s="18"/>
      <c r="L32" s="18"/>
      <c r="M32" s="3"/>
      <c r="N32" s="19"/>
      <c r="O32" s="17"/>
      <c r="P32" s="18"/>
      <c r="Q32" s="17"/>
      <c r="R32" s="20"/>
      <c r="S32" s="3"/>
      <c r="T32" s="19"/>
      <c r="U32" s="17"/>
      <c r="V32" s="18"/>
      <c r="W32" s="17"/>
      <c r="X32" s="20"/>
      <c r="Y32" s="3"/>
      <c r="Z32" s="19"/>
      <c r="AA32" s="17"/>
      <c r="AB32" s="18"/>
      <c r="AC32" s="17"/>
      <c r="AD32" s="20"/>
      <c r="AE32" s="3"/>
      <c r="AF32" s="19"/>
      <c r="AG32" s="17"/>
      <c r="AH32" s="18"/>
      <c r="AI32" s="17"/>
      <c r="AJ32" s="20"/>
      <c r="AK32" s="3"/>
      <c r="AL32" s="19"/>
      <c r="AM32" s="17"/>
      <c r="AN32" s="20"/>
      <c r="AO32" s="17"/>
      <c r="AP32" s="17"/>
      <c r="AQ32" s="3"/>
      <c r="AR32" s="19"/>
      <c r="AS32" s="17"/>
      <c r="AT32" s="18"/>
      <c r="AU32" s="18"/>
      <c r="AV32" s="18"/>
      <c r="AW32" s="3"/>
      <c r="AX32" s="19"/>
      <c r="AY32" s="17"/>
      <c r="AZ32" s="18"/>
      <c r="BA32" s="17"/>
      <c r="BB32" s="17"/>
      <c r="BC32" s="3"/>
      <c r="BD32" s="19"/>
      <c r="BE32" s="17"/>
      <c r="BF32" s="18"/>
      <c r="BG32" s="17"/>
      <c r="BH32" s="20"/>
      <c r="BI32" s="3"/>
      <c r="BJ32" s="19"/>
      <c r="BK32" s="17"/>
      <c r="BL32" s="17"/>
      <c r="BM32" s="17"/>
      <c r="BN32" s="17"/>
      <c r="BO32" s="3"/>
      <c r="BP32" s="19"/>
      <c r="BQ32" s="17"/>
      <c r="BR32" s="18"/>
      <c r="BS32" s="17"/>
      <c r="BT32" s="20"/>
      <c r="BU32" s="3"/>
      <c r="BV32" s="19"/>
      <c r="BW32" s="17"/>
      <c r="BX32" s="17"/>
      <c r="BY32" s="17"/>
      <c r="BZ32" s="17"/>
      <c r="CA32" s="3"/>
      <c r="CB32" s="19"/>
      <c r="CC32" s="17"/>
      <c r="CD32" s="18"/>
      <c r="CE32" s="17"/>
      <c r="CF32" s="20"/>
      <c r="CG32" s="3"/>
      <c r="CH32" s="19"/>
      <c r="CI32" s="17"/>
      <c r="CJ32" s="18"/>
      <c r="CK32" s="17"/>
      <c r="CL32" s="20"/>
      <c r="CM32" s="3"/>
      <c r="CN32" s="19"/>
      <c r="CO32" s="21"/>
      <c r="CP32" s="21"/>
      <c r="CQ32" s="21"/>
      <c r="CR32" s="21"/>
      <c r="CS32" s="3"/>
    </row>
    <row r="33" spans="1:97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</row>
    <row r="34" spans="1:97" x14ac:dyDescent="0.2">
      <c r="A34" s="4"/>
      <c r="B34" s="5" t="s">
        <v>23</v>
      </c>
      <c r="C34" s="6"/>
      <c r="D34" s="7">
        <v>45865</v>
      </c>
      <c r="E34" s="6"/>
      <c r="F34" s="8"/>
      <c r="G34" s="3"/>
      <c r="H34" s="5" t="s">
        <v>23</v>
      </c>
      <c r="I34" s="6"/>
      <c r="J34" s="7">
        <v>45865</v>
      </c>
      <c r="K34" s="6"/>
      <c r="L34" s="8"/>
      <c r="M34" s="3"/>
      <c r="N34" s="5" t="s">
        <v>23</v>
      </c>
      <c r="O34" s="6"/>
      <c r="P34" s="7">
        <v>45865</v>
      </c>
      <c r="Q34" s="6"/>
      <c r="R34" s="8"/>
      <c r="S34" s="3"/>
      <c r="T34" s="5" t="s">
        <v>23</v>
      </c>
      <c r="U34" s="6"/>
      <c r="V34" s="7">
        <v>45865</v>
      </c>
      <c r="W34" s="6"/>
      <c r="X34" s="8"/>
      <c r="Y34" s="9"/>
      <c r="Z34" s="5" t="s">
        <v>23</v>
      </c>
      <c r="AA34" s="6"/>
      <c r="AB34" s="7">
        <v>45865</v>
      </c>
      <c r="AC34" s="6"/>
      <c r="AD34" s="8"/>
      <c r="AE34" s="3"/>
      <c r="AF34" s="5" t="s">
        <v>23</v>
      </c>
      <c r="AG34" s="6"/>
      <c r="AH34" s="7">
        <v>45865</v>
      </c>
      <c r="AI34" s="6"/>
      <c r="AJ34" s="8"/>
      <c r="AK34" s="9"/>
      <c r="AL34" s="5" t="s">
        <v>23</v>
      </c>
      <c r="AM34" s="6"/>
      <c r="AN34" s="7">
        <v>45865</v>
      </c>
      <c r="AO34" s="6"/>
      <c r="AP34" s="8"/>
      <c r="AQ34" s="3"/>
      <c r="AR34" s="5" t="s">
        <v>23</v>
      </c>
      <c r="AS34" s="6"/>
      <c r="AT34" s="7">
        <v>45865</v>
      </c>
      <c r="AU34" s="6"/>
      <c r="AV34" s="8"/>
      <c r="AW34" s="3"/>
      <c r="AX34" s="5" t="s">
        <v>23</v>
      </c>
      <c r="AY34" s="6"/>
      <c r="AZ34" s="7">
        <v>45865</v>
      </c>
      <c r="BA34" s="6"/>
      <c r="BB34" s="8"/>
      <c r="BC34" s="3"/>
      <c r="BD34" s="5" t="s">
        <v>23</v>
      </c>
      <c r="BE34" s="6"/>
      <c r="BF34" s="7">
        <v>45865</v>
      </c>
      <c r="BG34" s="6"/>
      <c r="BH34" s="8"/>
      <c r="BI34" s="3"/>
      <c r="BJ34" s="5" t="s">
        <v>23</v>
      </c>
      <c r="BK34" s="6"/>
      <c r="BL34" s="7">
        <v>45865</v>
      </c>
      <c r="BM34" s="6"/>
      <c r="BN34" s="8"/>
      <c r="BO34" s="3"/>
      <c r="BP34" s="5" t="s">
        <v>23</v>
      </c>
      <c r="BQ34" s="6"/>
      <c r="BR34" s="7">
        <v>45865</v>
      </c>
      <c r="BS34" s="6"/>
      <c r="BT34" s="8"/>
      <c r="BU34" s="3"/>
      <c r="BV34" s="5" t="s">
        <v>23</v>
      </c>
      <c r="BW34" s="6"/>
      <c r="BX34" s="7">
        <v>45865</v>
      </c>
      <c r="BY34" s="6"/>
      <c r="BZ34" s="8"/>
      <c r="CA34" s="3"/>
      <c r="CB34" s="5" t="s">
        <v>23</v>
      </c>
      <c r="CC34" s="6"/>
      <c r="CD34" s="7">
        <v>45865</v>
      </c>
      <c r="CE34" s="6"/>
      <c r="CF34" s="8"/>
      <c r="CG34" s="3"/>
      <c r="CH34" s="5" t="s">
        <v>23</v>
      </c>
      <c r="CI34" s="6"/>
      <c r="CJ34" s="7">
        <v>45865</v>
      </c>
      <c r="CK34" s="6"/>
      <c r="CL34" s="8"/>
      <c r="CM34" s="3"/>
      <c r="CN34" s="5" t="s">
        <v>23</v>
      </c>
      <c r="CO34" s="6"/>
      <c r="CP34" s="7">
        <v>45865</v>
      </c>
      <c r="CQ34" s="6"/>
      <c r="CR34" s="8"/>
      <c r="CS34" s="3"/>
    </row>
    <row r="35" spans="1:97" x14ac:dyDescent="0.2">
      <c r="A35" s="10"/>
      <c r="B35" s="11" t="s">
        <v>2</v>
      </c>
      <c r="C35" s="12" t="s">
        <v>3</v>
      </c>
      <c r="D35" s="12" t="s">
        <v>4</v>
      </c>
      <c r="E35" s="12" t="s">
        <v>5</v>
      </c>
      <c r="F35" s="13" t="s">
        <v>6</v>
      </c>
      <c r="G35" s="3"/>
      <c r="H35" s="11" t="s">
        <v>7</v>
      </c>
      <c r="I35" s="12" t="s">
        <v>3</v>
      </c>
      <c r="J35" s="12" t="s">
        <v>4</v>
      </c>
      <c r="K35" s="12" t="s">
        <v>5</v>
      </c>
      <c r="L35" s="13" t="s">
        <v>6</v>
      </c>
      <c r="M35" s="3"/>
      <c r="N35" s="11" t="s">
        <v>8</v>
      </c>
      <c r="O35" s="12" t="s">
        <v>3</v>
      </c>
      <c r="P35" s="12" t="s">
        <v>4</v>
      </c>
      <c r="Q35" s="12" t="s">
        <v>5</v>
      </c>
      <c r="R35" s="13" t="s">
        <v>6</v>
      </c>
      <c r="S35" s="3"/>
      <c r="T35" s="11" t="s">
        <v>9</v>
      </c>
      <c r="U35" s="12" t="s">
        <v>3</v>
      </c>
      <c r="V35" s="12" t="s">
        <v>4</v>
      </c>
      <c r="W35" s="12" t="s">
        <v>5</v>
      </c>
      <c r="X35" s="13" t="s">
        <v>6</v>
      </c>
      <c r="Y35" s="3"/>
      <c r="Z35" s="11" t="s">
        <v>10</v>
      </c>
      <c r="AA35" s="12" t="s">
        <v>3</v>
      </c>
      <c r="AB35" s="12" t="s">
        <v>4</v>
      </c>
      <c r="AC35" s="12" t="s">
        <v>5</v>
      </c>
      <c r="AD35" s="13" t="s">
        <v>6</v>
      </c>
      <c r="AE35" s="3"/>
      <c r="AF35" s="11" t="s">
        <v>11</v>
      </c>
      <c r="AG35" s="12" t="s">
        <v>3</v>
      </c>
      <c r="AH35" s="12" t="s">
        <v>4</v>
      </c>
      <c r="AI35" s="12" t="s">
        <v>5</v>
      </c>
      <c r="AJ35" s="13" t="s">
        <v>6</v>
      </c>
      <c r="AK35" s="15"/>
      <c r="AL35" s="11" t="s">
        <v>12</v>
      </c>
      <c r="AM35" s="12" t="s">
        <v>3</v>
      </c>
      <c r="AN35" s="12" t="s">
        <v>4</v>
      </c>
      <c r="AO35" s="12" t="s">
        <v>5</v>
      </c>
      <c r="AP35" s="13" t="s">
        <v>6</v>
      </c>
      <c r="AQ35" s="14"/>
      <c r="AR35" s="11" t="s">
        <v>13</v>
      </c>
      <c r="AS35" s="12" t="s">
        <v>3</v>
      </c>
      <c r="AT35" s="12" t="s">
        <v>4</v>
      </c>
      <c r="AU35" s="12" t="s">
        <v>5</v>
      </c>
      <c r="AV35" s="13" t="s">
        <v>6</v>
      </c>
      <c r="AW35" s="3"/>
      <c r="AX35" s="11" t="s">
        <v>14</v>
      </c>
      <c r="AY35" s="12" t="s">
        <v>3</v>
      </c>
      <c r="AZ35" s="12" t="s">
        <v>4</v>
      </c>
      <c r="BA35" s="12" t="s">
        <v>5</v>
      </c>
      <c r="BB35" s="13" t="s">
        <v>6</v>
      </c>
      <c r="BC35" s="14"/>
      <c r="BD35" s="11" t="s">
        <v>15</v>
      </c>
      <c r="BE35" s="12" t="s">
        <v>3</v>
      </c>
      <c r="BF35" s="12" t="s">
        <v>4</v>
      </c>
      <c r="BG35" s="12" t="s">
        <v>5</v>
      </c>
      <c r="BH35" s="13" t="s">
        <v>6</v>
      </c>
      <c r="BI35" s="3"/>
      <c r="BJ35" s="11" t="s">
        <v>16</v>
      </c>
      <c r="BK35" s="12" t="s">
        <v>3</v>
      </c>
      <c r="BL35" s="12" t="s">
        <v>4</v>
      </c>
      <c r="BM35" s="12" t="s">
        <v>5</v>
      </c>
      <c r="BN35" s="13" t="s">
        <v>6</v>
      </c>
      <c r="BO35" s="3"/>
      <c r="BP35" s="11" t="s">
        <v>17</v>
      </c>
      <c r="BQ35" s="12" t="s">
        <v>3</v>
      </c>
      <c r="BR35" s="12" t="s">
        <v>4</v>
      </c>
      <c r="BS35" s="12" t="s">
        <v>5</v>
      </c>
      <c r="BT35" s="13" t="s">
        <v>6</v>
      </c>
      <c r="BU35" s="3"/>
      <c r="BV35" s="11" t="s">
        <v>18</v>
      </c>
      <c r="BW35" s="12" t="s">
        <v>3</v>
      </c>
      <c r="BX35" s="12" t="s">
        <v>4</v>
      </c>
      <c r="BY35" s="12" t="s">
        <v>5</v>
      </c>
      <c r="BZ35" s="13" t="s">
        <v>6</v>
      </c>
      <c r="CA35" s="3"/>
      <c r="CB35" s="11" t="s">
        <v>19</v>
      </c>
      <c r="CC35" s="12" t="s">
        <v>3</v>
      </c>
      <c r="CD35" s="12" t="s">
        <v>4</v>
      </c>
      <c r="CE35" s="12" t="s">
        <v>5</v>
      </c>
      <c r="CF35" s="13" t="s">
        <v>6</v>
      </c>
      <c r="CG35" s="3"/>
      <c r="CH35" s="11" t="s">
        <v>20</v>
      </c>
      <c r="CI35" s="12" t="s">
        <v>3</v>
      </c>
      <c r="CJ35" s="12" t="s">
        <v>4</v>
      </c>
      <c r="CK35" s="12" t="s">
        <v>5</v>
      </c>
      <c r="CL35" s="13" t="s">
        <v>6</v>
      </c>
      <c r="CM35" s="3"/>
      <c r="CN35" s="11" t="s">
        <v>21</v>
      </c>
      <c r="CO35" s="12" t="s">
        <v>3</v>
      </c>
      <c r="CP35" s="12" t="s">
        <v>4</v>
      </c>
      <c r="CQ35" s="12" t="s">
        <v>5</v>
      </c>
      <c r="CR35" s="13" t="s">
        <v>6</v>
      </c>
      <c r="CS35" s="3"/>
    </row>
    <row r="36" spans="1:97" x14ac:dyDescent="0.2">
      <c r="A36" s="10"/>
      <c r="B36" s="16"/>
      <c r="C36" s="17"/>
      <c r="D36" s="17"/>
      <c r="E36" s="17"/>
      <c r="F36" s="18"/>
      <c r="G36" s="3"/>
      <c r="H36" s="16"/>
      <c r="I36" s="17"/>
      <c r="J36" s="17"/>
      <c r="K36" s="17"/>
      <c r="L36" s="18"/>
      <c r="M36" s="3"/>
      <c r="N36" s="16"/>
      <c r="O36" s="17"/>
      <c r="P36" s="17"/>
      <c r="Q36" s="17"/>
      <c r="R36" s="18"/>
      <c r="S36" s="3"/>
      <c r="T36" s="16"/>
      <c r="U36" s="17"/>
      <c r="V36" s="17"/>
      <c r="W36" s="17"/>
      <c r="X36" s="18"/>
      <c r="Y36" s="3"/>
      <c r="Z36" s="16"/>
      <c r="AA36" s="17"/>
      <c r="AB36" s="17"/>
      <c r="AC36" s="17"/>
      <c r="AD36" s="18"/>
      <c r="AE36" s="3"/>
      <c r="AF36" s="16"/>
      <c r="AG36" s="17"/>
      <c r="AH36" s="17"/>
      <c r="AI36" s="17"/>
      <c r="AJ36" s="18"/>
      <c r="AK36" s="3"/>
      <c r="AL36" s="20"/>
      <c r="AM36" s="17"/>
      <c r="AN36" s="17"/>
      <c r="AO36" s="17"/>
      <c r="AP36" s="18"/>
      <c r="AQ36" s="3"/>
      <c r="AR36" s="16"/>
      <c r="AS36" s="17"/>
      <c r="AT36" s="20"/>
      <c r="AU36" s="17"/>
      <c r="AV36" s="18"/>
      <c r="AW36" s="3"/>
      <c r="AX36" s="16"/>
      <c r="AY36" s="17"/>
      <c r="AZ36" s="17"/>
      <c r="BA36" s="17"/>
      <c r="BB36" s="18"/>
      <c r="BC36" s="3"/>
      <c r="BD36" s="16"/>
      <c r="BE36" s="17"/>
      <c r="BF36" s="17"/>
      <c r="BG36" s="17"/>
      <c r="BH36" s="18"/>
      <c r="BI36" s="3"/>
      <c r="BJ36" s="21"/>
      <c r="BK36" s="17"/>
      <c r="BL36" s="17"/>
      <c r="BM36" s="17"/>
      <c r="BN36" s="18"/>
      <c r="BO36" s="3"/>
      <c r="BP36" s="21"/>
      <c r="BQ36" s="21"/>
      <c r="BR36" s="17"/>
      <c r="BS36" s="17"/>
      <c r="BT36" s="18"/>
      <c r="BU36" s="3"/>
      <c r="BV36" s="21"/>
      <c r="BW36" s="17"/>
      <c r="BX36" s="17"/>
      <c r="BY36" s="17"/>
      <c r="BZ36" s="18"/>
      <c r="CA36" s="3"/>
      <c r="CB36" s="21"/>
      <c r="CC36" s="21"/>
      <c r="CD36" s="17"/>
      <c r="CE36" s="17"/>
      <c r="CF36" s="18"/>
      <c r="CG36" s="3"/>
      <c r="CH36" s="21"/>
      <c r="CI36" s="17"/>
      <c r="CJ36" s="17"/>
      <c r="CK36" s="17"/>
      <c r="CL36" s="18"/>
      <c r="CM36" s="3"/>
      <c r="CN36" s="21"/>
      <c r="CO36" s="21"/>
      <c r="CP36" s="17"/>
      <c r="CQ36" s="17"/>
      <c r="CR36" s="18"/>
      <c r="CS36" s="3"/>
    </row>
    <row r="37" spans="1:97" x14ac:dyDescent="0.2">
      <c r="A37" s="10"/>
      <c r="B37" s="21">
        <v>0.34722222222222221</v>
      </c>
      <c r="C37" s="17"/>
      <c r="D37" s="22" t="str">
        <f>'Weekend 2 - Divisions'!F75</f>
        <v>FR - R16.1</v>
      </c>
      <c r="E37" s="22" t="str">
        <f>'Weekend 2 - Divisions'!G75</f>
        <v>Winner R32.1</v>
      </c>
      <c r="F37" s="22" t="str">
        <f>'Weekend 2 - Divisions'!H75</f>
        <v>Winner R32.12</v>
      </c>
      <c r="G37" s="3"/>
      <c r="H37" s="21">
        <v>0.33333333333333331</v>
      </c>
      <c r="I37" s="17"/>
      <c r="J37" s="22" t="str">
        <f>'Weekend 2 - Divisions'!F76</f>
        <v>FR - R16.2</v>
      </c>
      <c r="K37" s="22" t="str">
        <f>'Weekend 2 - Divisions'!G76</f>
        <v>Winner R32.2</v>
      </c>
      <c r="L37" s="22" t="str">
        <f>'Weekend 2 - Divisions'!H76</f>
        <v>Winner R32.11</v>
      </c>
      <c r="M37" s="3"/>
      <c r="N37" s="21">
        <v>0.33333333333333331</v>
      </c>
      <c r="O37" s="17"/>
      <c r="P37" s="22" t="str">
        <f>'Weekend 2 - Divisions'!F77</f>
        <v>FR - R16.3</v>
      </c>
      <c r="Q37" s="22" t="str">
        <f>'Weekend 2 - Divisions'!G77</f>
        <v>Winner R32.5</v>
      </c>
      <c r="R37" s="22" t="str">
        <f>'Weekend 2 - Divisions'!H77</f>
        <v>Winner R32.16</v>
      </c>
      <c r="S37" s="23"/>
      <c r="T37" s="21">
        <v>0.34722222222222221</v>
      </c>
      <c r="U37" s="17"/>
      <c r="V37" s="22" t="str">
        <f>'Weekend 2 - Divisions'!F78</f>
        <v>FR - R16.4</v>
      </c>
      <c r="W37" s="22" t="str">
        <f>'Weekend 2 - Divisions'!G78</f>
        <v>Winner R32.6</v>
      </c>
      <c r="X37" s="22" t="str">
        <f>'Weekend 2 - Divisions'!H78</f>
        <v>Winner R32.15</v>
      </c>
      <c r="Y37" s="23"/>
      <c r="Z37" s="21">
        <v>0.34722222222222221</v>
      </c>
      <c r="AA37" s="17"/>
      <c r="AB37" s="22" t="str">
        <f>'Weekend 2 - Divisions'!F79</f>
        <v>FR - R16.5</v>
      </c>
      <c r="AC37" s="22" t="str">
        <f>'Weekend 2 - Divisions'!G79</f>
        <v>Winner R32.9</v>
      </c>
      <c r="AD37" s="22" t="str">
        <f>'Weekend 2 - Divisions'!H79</f>
        <v>Winner R32.4</v>
      </c>
      <c r="AE37" s="23"/>
      <c r="AF37" s="21">
        <v>0.34027777777777779</v>
      </c>
      <c r="AG37" s="17"/>
      <c r="AH37" s="22" t="str">
        <f>'Weekend 2 - Divisions'!F80</f>
        <v>FR - R16.6</v>
      </c>
      <c r="AI37" s="22" t="str">
        <f>'Weekend 2 - Divisions'!G80</f>
        <v>Winner R32.10</v>
      </c>
      <c r="AJ37" s="22" t="str">
        <f>'Weekend 2 - Divisions'!H80</f>
        <v>Winner R32.3</v>
      </c>
      <c r="AK37" s="23"/>
      <c r="AL37" s="21">
        <v>0.33333333333333331</v>
      </c>
      <c r="AM37" s="17"/>
      <c r="AN37" s="22" t="str">
        <f>'Weekend 2 - Divisions'!F81</f>
        <v>FR - R16.7</v>
      </c>
      <c r="AO37" s="22" t="str">
        <f>'Weekend 2 - Divisions'!G81</f>
        <v>Winner R32.13</v>
      </c>
      <c r="AP37" s="22" t="str">
        <f>'Weekend 2 - Divisions'!H81</f>
        <v>Winner R32.8</v>
      </c>
      <c r="AQ37" s="3"/>
      <c r="AR37" s="21">
        <v>0.34722222222222221</v>
      </c>
      <c r="AS37" s="17"/>
      <c r="AT37" s="22" t="str">
        <f>'Weekend 2 - Divisions'!F82</f>
        <v>FR - R16.8</v>
      </c>
      <c r="AU37" s="22" t="str">
        <f>'Weekend 2 - Divisions'!G82</f>
        <v>Winner R32.14</v>
      </c>
      <c r="AV37" s="22" t="str">
        <f>'Weekend 2 - Divisions'!H82</f>
        <v>Winner R32.7</v>
      </c>
      <c r="AW37" s="23"/>
      <c r="AX37" s="17"/>
      <c r="AY37" s="17"/>
      <c r="AZ37" s="17"/>
      <c r="BA37" s="17"/>
      <c r="BB37" s="17"/>
      <c r="BC37" s="3"/>
      <c r="BD37" s="20"/>
      <c r="BE37" s="17"/>
      <c r="BF37" s="20"/>
      <c r="BG37" s="20"/>
      <c r="BH37" s="20"/>
      <c r="BI37" s="23"/>
      <c r="BJ37" s="21"/>
      <c r="BK37" s="20"/>
      <c r="BL37" s="20"/>
      <c r="BM37" s="20"/>
      <c r="BN37" s="20"/>
      <c r="BO37" s="3"/>
      <c r="BP37" s="21"/>
      <c r="BQ37" s="21"/>
      <c r="BR37" s="21"/>
      <c r="BS37" s="21"/>
      <c r="BT37" s="21"/>
      <c r="BU37" s="3"/>
      <c r="BV37" s="21"/>
      <c r="BW37" s="20"/>
      <c r="BX37" s="21"/>
      <c r="BY37" s="21"/>
      <c r="BZ37" s="21"/>
      <c r="CA37" s="3"/>
      <c r="CB37" s="21"/>
      <c r="CC37" s="21"/>
      <c r="CD37" s="21"/>
      <c r="CE37" s="21"/>
      <c r="CF37" s="21"/>
      <c r="CG37" s="3"/>
      <c r="CH37" s="21"/>
      <c r="CI37" s="20"/>
      <c r="CJ37" s="20"/>
      <c r="CK37" s="20"/>
      <c r="CL37" s="20"/>
      <c r="CM37" s="3"/>
      <c r="CN37" s="21"/>
      <c r="CO37" s="21"/>
      <c r="CP37" s="21"/>
      <c r="CQ37" s="21"/>
      <c r="CR37" s="21"/>
      <c r="CS37" s="3"/>
    </row>
    <row r="38" spans="1:97" x14ac:dyDescent="0.2">
      <c r="A38" s="10"/>
      <c r="B38" s="21">
        <v>0.3888888888888889</v>
      </c>
      <c r="C38" s="17"/>
      <c r="D38" s="24" t="str">
        <f>'Weekend 2 - Divisions'!V138</f>
        <v>FB - R16.1</v>
      </c>
      <c r="E38" s="24" t="str">
        <f>'Weekend 2 - Divisions'!W138</f>
        <v>Winner R32.1</v>
      </c>
      <c r="F38" s="24" t="str">
        <f>'Weekend 2 - Divisions'!X138</f>
        <v>Winner R32.16</v>
      </c>
      <c r="G38" s="3"/>
      <c r="H38" s="21">
        <v>0.375</v>
      </c>
      <c r="I38" s="17"/>
      <c r="J38" s="24" t="str">
        <f>'Weekend 2 - Divisions'!V139</f>
        <v>FB - R16.2</v>
      </c>
      <c r="K38" s="24" t="str">
        <f>'Weekend 2 - Divisions'!W139</f>
        <v>Winner R32.2</v>
      </c>
      <c r="L38" s="24" t="str">
        <f>'Weekend 2 - Divisions'!X139</f>
        <v>Winner R32.15</v>
      </c>
      <c r="M38" s="3"/>
      <c r="N38" s="21">
        <v>0.375</v>
      </c>
      <c r="O38" s="17"/>
      <c r="P38" s="24" t="str">
        <f>'Weekend 2 - Divisions'!V140</f>
        <v>FB - R16.3</v>
      </c>
      <c r="Q38" s="24" t="str">
        <f>'Weekend 2 - Divisions'!W140</f>
        <v>Winner R32.3</v>
      </c>
      <c r="R38" s="24" t="str">
        <f>'Weekend 2 - Divisions'!X140</f>
        <v>Winner R32.14</v>
      </c>
      <c r="S38" s="3"/>
      <c r="T38" s="21">
        <v>0.3888888888888889</v>
      </c>
      <c r="U38" s="17"/>
      <c r="V38" s="24" t="str">
        <f>'Weekend 2 - Divisions'!V141</f>
        <v>FB - R16.4</v>
      </c>
      <c r="W38" s="24" t="str">
        <f>'Weekend 2 - Divisions'!W141</f>
        <v>Winner R32.4</v>
      </c>
      <c r="X38" s="24" t="str">
        <f>'Weekend 2 - Divisions'!X141</f>
        <v>Winner R32.13</v>
      </c>
      <c r="Y38" s="3"/>
      <c r="Z38" s="21">
        <v>0.3888888888888889</v>
      </c>
      <c r="AA38" s="17"/>
      <c r="AB38" s="24" t="str">
        <f>'Weekend 2 - Divisions'!V142</f>
        <v>FB - R16.5</v>
      </c>
      <c r="AC38" s="24" t="str">
        <f>'Weekend 2 - Divisions'!W142</f>
        <v>Winner R32.5</v>
      </c>
      <c r="AD38" s="24" t="str">
        <f>'Weekend 2 - Divisions'!X142</f>
        <v>Winner R32.12</v>
      </c>
      <c r="AE38" s="3"/>
      <c r="AF38" s="21">
        <v>0.38194444444444442</v>
      </c>
      <c r="AG38" s="17"/>
      <c r="AH38" s="24" t="str">
        <f>'Weekend 2 - Divisions'!V143</f>
        <v>FB - R16.6</v>
      </c>
      <c r="AI38" s="24" t="str">
        <f>'Weekend 2 - Divisions'!W143</f>
        <v>Winner R32.6</v>
      </c>
      <c r="AJ38" s="24" t="str">
        <f>'Weekend 2 - Divisions'!X143</f>
        <v>Winner R32.11</v>
      </c>
      <c r="AK38" s="3"/>
      <c r="AL38" s="21">
        <v>0.375</v>
      </c>
      <c r="AM38" s="17"/>
      <c r="AN38" s="24" t="str">
        <f>'Weekend 2 - Divisions'!V144</f>
        <v>FB - R16.7</v>
      </c>
      <c r="AO38" s="24" t="str">
        <f>'Weekend 2 - Divisions'!W144</f>
        <v>Winner R32.7</v>
      </c>
      <c r="AP38" s="24" t="str">
        <f>'Weekend 2 - Divisions'!X144</f>
        <v>Winner R32.10</v>
      </c>
      <c r="AQ38" s="3"/>
      <c r="AR38" s="21">
        <v>0.3888888888888889</v>
      </c>
      <c r="AS38" s="17"/>
      <c r="AT38" s="24" t="str">
        <f>'Weekend 2 - Divisions'!V145</f>
        <v>FB - R16.8</v>
      </c>
      <c r="AU38" s="24" t="str">
        <f>'Weekend 2 - Divisions'!W145</f>
        <v>Winner R32.8</v>
      </c>
      <c r="AV38" s="24" t="str">
        <f>'Weekend 2 - Divisions'!X145</f>
        <v>Winner R32.9</v>
      </c>
      <c r="AW38" s="3"/>
      <c r="AX38" s="20"/>
      <c r="AY38" s="17"/>
      <c r="AZ38" s="17"/>
      <c r="BA38" s="17"/>
      <c r="BB38" s="17"/>
      <c r="BC38" s="23"/>
      <c r="BD38" s="20"/>
      <c r="BE38" s="17"/>
      <c r="BF38" s="20"/>
      <c r="BG38" s="20"/>
      <c r="BH38" s="20"/>
      <c r="BI38" s="3"/>
      <c r="BJ38" s="21"/>
      <c r="BK38" s="20"/>
      <c r="BL38" s="20"/>
      <c r="BM38" s="20"/>
      <c r="BN38" s="20"/>
      <c r="BO38" s="3"/>
      <c r="BP38" s="21"/>
      <c r="BQ38" s="21"/>
      <c r="BR38" s="21"/>
      <c r="BS38" s="21"/>
      <c r="BT38" s="21"/>
      <c r="BU38" s="3"/>
      <c r="BV38" s="21"/>
      <c r="BW38" s="20"/>
      <c r="BX38" s="21"/>
      <c r="BY38" s="21"/>
      <c r="BZ38" s="21"/>
      <c r="CA38" s="3"/>
      <c r="CB38" s="21"/>
      <c r="CC38" s="21"/>
      <c r="CD38" s="21"/>
      <c r="CE38" s="21"/>
      <c r="CF38" s="21"/>
      <c r="CG38" s="3"/>
      <c r="CH38" s="21"/>
      <c r="CI38" s="20"/>
      <c r="CJ38" s="20"/>
      <c r="CK38" s="20"/>
      <c r="CL38" s="20"/>
      <c r="CM38" s="3"/>
      <c r="CN38" s="21"/>
      <c r="CO38" s="21"/>
      <c r="CP38" s="21"/>
      <c r="CQ38" s="21"/>
      <c r="CR38" s="21"/>
      <c r="CS38" s="3"/>
    </row>
    <row r="39" spans="1:97" x14ac:dyDescent="0.2">
      <c r="A39" s="10"/>
      <c r="B39" s="21">
        <v>0.43055555555555558</v>
      </c>
      <c r="C39" s="17"/>
      <c r="D39" s="25" t="str">
        <f>'Weekend 2 - Divisions'!B90</f>
        <v>Futures 09(10) - QF1</v>
      </c>
      <c r="E39" s="25" t="str">
        <f>'Weekend 2 - Divisions'!C90</f>
        <v>Winner R16.1</v>
      </c>
      <c r="F39" s="25" t="str">
        <f>'Weekend 2 - Divisions'!D90</f>
        <v>Winner R16.8</v>
      </c>
      <c r="G39" s="3"/>
      <c r="H39" s="21">
        <v>0.41666666666666669</v>
      </c>
      <c r="I39" s="17"/>
      <c r="J39" s="25" t="str">
        <f>'Weekend 2 - Divisions'!B91</f>
        <v>Futures 09(10) - QF2</v>
      </c>
      <c r="K39" s="25" t="str">
        <f>'Weekend 2 - Divisions'!C91</f>
        <v>Winner R16.2</v>
      </c>
      <c r="L39" s="25" t="str">
        <f>'Weekend 2 - Divisions'!D91</f>
        <v>Winner R16.7</v>
      </c>
      <c r="M39" s="3"/>
      <c r="N39" s="21">
        <v>0.41666666666666669</v>
      </c>
      <c r="O39" s="17"/>
      <c r="P39" s="25" t="str">
        <f>'Weekend 2 - Divisions'!B92</f>
        <v>Futures 09(10) - QF3</v>
      </c>
      <c r="Q39" s="25" t="str">
        <f>'Weekend 2 - Divisions'!C92</f>
        <v>Winner R16.3</v>
      </c>
      <c r="R39" s="25" t="str">
        <f>'Weekend 2 - Divisions'!D92</f>
        <v>Winner R16.6</v>
      </c>
      <c r="S39" s="3"/>
      <c r="T39" s="21">
        <v>0.43055555555555558</v>
      </c>
      <c r="U39" s="17"/>
      <c r="V39" s="25" t="str">
        <f>'Weekend 2 - Divisions'!B93</f>
        <v>Futures 09(10) - QF4</v>
      </c>
      <c r="W39" s="25" t="str">
        <f>'Weekend 2 - Divisions'!C93</f>
        <v>Winner R16.4</v>
      </c>
      <c r="X39" s="25" t="str">
        <f>'Weekend 2 - Divisions'!D93</f>
        <v>Winner R16.5</v>
      </c>
      <c r="Y39" s="3"/>
      <c r="Z39" s="21">
        <v>0.43055555555555558</v>
      </c>
      <c r="AA39" s="17"/>
      <c r="AB39" s="26" t="str">
        <f>'Weekend 2 - Divisions'!Z89</f>
        <v>CE - QF1</v>
      </c>
      <c r="AC39" s="26" t="str">
        <f>'Weekend 2 - Divisions'!AA89</f>
        <v>Rank 1</v>
      </c>
      <c r="AD39" s="26" t="str">
        <f>'Weekend 2 - Divisions'!AB89</f>
        <v>Rank 8</v>
      </c>
      <c r="AE39" s="3"/>
      <c r="AF39" s="21">
        <v>0.4236111111111111</v>
      </c>
      <c r="AG39" s="17"/>
      <c r="AH39" s="26" t="str">
        <f>'Weekend 2 - Divisions'!Z90</f>
        <v>CE - QF2</v>
      </c>
      <c r="AI39" s="26" t="str">
        <f>'Weekend 2 - Divisions'!AA90</f>
        <v>Rank 2</v>
      </c>
      <c r="AJ39" s="26" t="str">
        <f>'Weekend 2 - Divisions'!AB90</f>
        <v>Rank 7</v>
      </c>
      <c r="AK39" s="3"/>
      <c r="AL39" s="21"/>
      <c r="AM39" s="17"/>
      <c r="AN39" s="17"/>
      <c r="AO39" s="17"/>
      <c r="AP39" s="17"/>
      <c r="AQ39" s="3"/>
      <c r="AR39" s="21"/>
      <c r="AS39" s="17"/>
      <c r="AT39" s="17"/>
      <c r="AU39" s="17"/>
      <c r="AV39" s="17"/>
      <c r="AW39" s="3"/>
      <c r="AX39" s="20"/>
      <c r="AY39" s="17"/>
      <c r="AZ39" s="17"/>
      <c r="BA39" s="17"/>
      <c r="BB39" s="17"/>
      <c r="BC39" s="3"/>
      <c r="BD39" s="20"/>
      <c r="BE39" s="17"/>
      <c r="BF39" s="20"/>
      <c r="BG39" s="20"/>
      <c r="BH39" s="20"/>
      <c r="BI39" s="3"/>
      <c r="BJ39" s="21"/>
      <c r="BK39" s="20"/>
      <c r="BL39" s="20"/>
      <c r="BM39" s="20"/>
      <c r="BN39" s="20"/>
      <c r="BO39" s="3"/>
      <c r="BP39" s="21"/>
      <c r="BQ39" s="21"/>
      <c r="BR39" s="21"/>
      <c r="BS39" s="21"/>
      <c r="BT39" s="21"/>
      <c r="BU39" s="3"/>
      <c r="BV39" s="21"/>
      <c r="BW39" s="20"/>
      <c r="BX39" s="21"/>
      <c r="BY39" s="21"/>
      <c r="BZ39" s="21"/>
      <c r="CA39" s="3"/>
      <c r="CB39" s="21"/>
      <c r="CC39" s="21"/>
      <c r="CD39" s="21"/>
      <c r="CE39" s="21"/>
      <c r="CF39" s="21"/>
      <c r="CG39" s="3"/>
      <c r="CH39" s="21"/>
      <c r="CI39" s="20"/>
      <c r="CJ39" s="20"/>
      <c r="CK39" s="20"/>
      <c r="CL39" s="20"/>
      <c r="CM39" s="3"/>
      <c r="CN39" s="21"/>
      <c r="CO39" s="21"/>
      <c r="CP39" s="21"/>
      <c r="CQ39" s="21"/>
      <c r="CR39" s="21"/>
      <c r="CS39" s="3"/>
    </row>
    <row r="40" spans="1:97" x14ac:dyDescent="0.2">
      <c r="A40" s="10"/>
      <c r="B40" s="21">
        <v>0.47222222222222221</v>
      </c>
      <c r="C40" s="17"/>
      <c r="D40" s="22" t="str">
        <f>'Weekend 2 - Divisions'!F84</f>
        <v>FR - QF1</v>
      </c>
      <c r="E40" s="22" t="str">
        <f>'Weekend 2 - Divisions'!G84</f>
        <v>Winner R16.1</v>
      </c>
      <c r="F40" s="22" t="str">
        <f>'Weekend 2 - Divisions'!H84</f>
        <v>Winner R16.8</v>
      </c>
      <c r="G40" s="3"/>
      <c r="H40" s="21">
        <v>0.45833333333333331</v>
      </c>
      <c r="I40" s="17"/>
      <c r="J40" s="22" t="str">
        <f>'Weekend 2 - Divisions'!F87</f>
        <v>FR - QF4</v>
      </c>
      <c r="K40" s="22" t="str">
        <f>'Weekend 2 - Divisions'!G87</f>
        <v>Winner R16.7</v>
      </c>
      <c r="L40" s="22" t="str">
        <f>'Weekend 2 - Divisions'!H87</f>
        <v>Winner R16.2</v>
      </c>
      <c r="M40" s="3"/>
      <c r="N40" s="21">
        <v>0.45833333333333331</v>
      </c>
      <c r="O40" s="17"/>
      <c r="P40" s="22" t="str">
        <f>'Weekend 2 - Divisions'!F85</f>
        <v>FR - QF2</v>
      </c>
      <c r="Q40" s="22" t="str">
        <f>'Weekend 2 - Divisions'!G85</f>
        <v>Winner R16.3</v>
      </c>
      <c r="R40" s="22" t="str">
        <f>'Weekend 2 - Divisions'!H85</f>
        <v>Winner R16.6</v>
      </c>
      <c r="S40" s="3"/>
      <c r="T40" s="21">
        <v>0.47222222222222221</v>
      </c>
      <c r="U40" s="17"/>
      <c r="V40" s="22" t="str">
        <f>'Weekend 2 - Divisions'!F86</f>
        <v>FR - QF3</v>
      </c>
      <c r="W40" s="22" t="str">
        <f>'Weekend 2 - Divisions'!G86</f>
        <v>Winner R16.5</v>
      </c>
      <c r="X40" s="22" t="str">
        <f>'Weekend 2 - Divisions'!H86</f>
        <v>Winner R16.4</v>
      </c>
      <c r="Y40" s="3"/>
      <c r="Z40" s="21">
        <v>0.47222222222222221</v>
      </c>
      <c r="AA40" s="17"/>
      <c r="AB40" s="26" t="str">
        <f>'Weekend 2 - Divisions'!Z91</f>
        <v>CE - QF3</v>
      </c>
      <c r="AC40" s="26" t="str">
        <f>'Weekend 2 - Divisions'!AA91</f>
        <v>Rank 3</v>
      </c>
      <c r="AD40" s="26" t="str">
        <f>'Weekend 2 - Divisions'!AB91</f>
        <v>Rank 6</v>
      </c>
      <c r="AE40" s="3"/>
      <c r="AF40" s="21">
        <v>0.46527777777777779</v>
      </c>
      <c r="AG40" s="17"/>
      <c r="AH40" s="26" t="str">
        <f>'Weekend 2 - Divisions'!Z92</f>
        <v>CE - QF4</v>
      </c>
      <c r="AI40" s="26" t="str">
        <f>'Weekend 2 - Divisions'!AA92</f>
        <v>Rank 4</v>
      </c>
      <c r="AJ40" s="26" t="str">
        <f>'Weekend 2 - Divisions'!AB92</f>
        <v>Rank 5</v>
      </c>
      <c r="AK40" s="3"/>
      <c r="AL40" s="21"/>
      <c r="AM40" s="17"/>
      <c r="AN40" s="17"/>
      <c r="AO40" s="17"/>
      <c r="AP40" s="17"/>
      <c r="AQ40" s="3"/>
      <c r="AR40" s="21"/>
      <c r="AS40" s="17"/>
      <c r="AT40" s="17"/>
      <c r="AU40" s="17"/>
      <c r="AV40" s="17"/>
      <c r="AW40" s="3"/>
      <c r="AX40" s="20"/>
      <c r="AY40" s="17"/>
      <c r="AZ40" s="17"/>
      <c r="BA40" s="17"/>
      <c r="BB40" s="17"/>
      <c r="BC40" s="3"/>
      <c r="BD40" s="20"/>
      <c r="BE40" s="17"/>
      <c r="BF40" s="20"/>
      <c r="BG40" s="20"/>
      <c r="BH40" s="20"/>
      <c r="BI40" s="3"/>
      <c r="BJ40" s="21"/>
      <c r="BK40" s="20"/>
      <c r="BL40" s="20"/>
      <c r="BM40" s="20"/>
      <c r="BN40" s="20"/>
      <c r="BO40" s="3"/>
      <c r="BP40" s="21"/>
      <c r="BQ40" s="21"/>
      <c r="BR40" s="21"/>
      <c r="BS40" s="21"/>
      <c r="BT40" s="21"/>
      <c r="BU40" s="3"/>
      <c r="BV40" s="21"/>
      <c r="BW40" s="20"/>
      <c r="BX40" s="21"/>
      <c r="BY40" s="21"/>
      <c r="BZ40" s="21"/>
      <c r="CA40" s="3"/>
      <c r="CB40" s="21"/>
      <c r="CC40" s="21"/>
      <c r="CD40" s="21"/>
      <c r="CE40" s="21"/>
      <c r="CF40" s="21"/>
      <c r="CG40" s="3"/>
      <c r="CH40" s="21"/>
      <c r="CI40" s="20"/>
      <c r="CJ40" s="20"/>
      <c r="CK40" s="20"/>
      <c r="CL40" s="20"/>
      <c r="CM40" s="3"/>
      <c r="CN40" s="21"/>
      <c r="CO40" s="21"/>
      <c r="CP40" s="21"/>
      <c r="CQ40" s="21"/>
      <c r="CR40" s="21"/>
      <c r="CS40" s="3"/>
    </row>
    <row r="41" spans="1:97" x14ac:dyDescent="0.2">
      <c r="A41" s="10"/>
      <c r="B41" s="21">
        <v>0.51388888888888884</v>
      </c>
      <c r="C41" s="17"/>
      <c r="D41" s="24" t="str">
        <f>'Weekend 2 - Divisions'!V147</f>
        <v>FB - QF1</v>
      </c>
      <c r="E41" s="24" t="str">
        <f>'Weekend 2 - Divisions'!W147</f>
        <v>Winner R16.1</v>
      </c>
      <c r="F41" s="24" t="str">
        <f>'Weekend 2 - Divisions'!X147</f>
        <v>Winner R16.8</v>
      </c>
      <c r="G41" s="3"/>
      <c r="H41" s="21">
        <v>0.5</v>
      </c>
      <c r="I41" s="17"/>
      <c r="J41" s="24" t="str">
        <f>'Weekend 2 - Divisions'!V148</f>
        <v>FB - QF2</v>
      </c>
      <c r="K41" s="24" t="str">
        <f>'Weekend 2 - Divisions'!W148</f>
        <v>Winner R16.2</v>
      </c>
      <c r="L41" s="24" t="str">
        <f>'Weekend 2 - Divisions'!X148</f>
        <v>Winner R16.7</v>
      </c>
      <c r="M41" s="3"/>
      <c r="N41" s="21">
        <v>0.5</v>
      </c>
      <c r="O41" s="17"/>
      <c r="P41" s="25" t="str">
        <f>'Weekend 2 - Divisions'!B96</f>
        <v>Futures 09(10) - SF2</v>
      </c>
      <c r="Q41" s="25" t="str">
        <f>'Weekend 2 - Divisions'!C96</f>
        <v>Winner QF2</v>
      </c>
      <c r="R41" s="25" t="str">
        <f>'Weekend 2 - Divisions'!D96</f>
        <v>Winner QF3</v>
      </c>
      <c r="S41" s="3"/>
      <c r="T41" s="21">
        <v>0.51388888888888884</v>
      </c>
      <c r="U41" s="17"/>
      <c r="V41" s="25" t="str">
        <f>'Weekend 2 - Divisions'!B95</f>
        <v>Futures 09(10) - SF1</v>
      </c>
      <c r="W41" s="25" t="str">
        <f>'Weekend 2 - Divisions'!C95</f>
        <v>Winner QF1</v>
      </c>
      <c r="X41" s="25" t="str">
        <f>'Weekend 2 - Divisions'!D95</f>
        <v>Winner QF4</v>
      </c>
      <c r="Y41" s="3"/>
      <c r="Z41" s="21">
        <v>0.51388888888888884</v>
      </c>
      <c r="AA41" s="17"/>
      <c r="AB41" s="24" t="str">
        <f>'Weekend 2 - Divisions'!V149</f>
        <v>FB - QF3</v>
      </c>
      <c r="AC41" s="24" t="str">
        <f>'Weekend 2 - Divisions'!W149</f>
        <v>Winner R16.3</v>
      </c>
      <c r="AD41" s="24" t="str">
        <f>'Weekend 2 - Divisions'!X149</f>
        <v>Winner R16.6</v>
      </c>
      <c r="AE41" s="3"/>
      <c r="AF41" s="21">
        <v>0.50694444444444442</v>
      </c>
      <c r="AG41" s="17"/>
      <c r="AH41" s="24" t="str">
        <f>'Weekend 2 - Divisions'!V150</f>
        <v>FB - QF4</v>
      </c>
      <c r="AI41" s="24" t="str">
        <f>'Weekend 2 - Divisions'!W150</f>
        <v>Winner R16.4</v>
      </c>
      <c r="AJ41" s="24" t="str">
        <f>'Weekend 2 - Divisions'!X150</f>
        <v>Winner R16.5</v>
      </c>
      <c r="AK41" s="3"/>
      <c r="AL41" s="21"/>
      <c r="AM41" s="17"/>
      <c r="AN41" s="17"/>
      <c r="AO41" s="17"/>
      <c r="AP41" s="17"/>
      <c r="AQ41" s="3"/>
      <c r="AR41" s="21"/>
      <c r="AS41" s="17"/>
      <c r="AT41" s="17"/>
      <c r="AU41" s="17"/>
      <c r="AV41" s="17"/>
      <c r="AW41" s="3"/>
      <c r="AX41" s="20"/>
      <c r="AY41" s="17"/>
      <c r="AZ41" s="17"/>
      <c r="BA41" s="17"/>
      <c r="BB41" s="17"/>
      <c r="BC41" s="3"/>
      <c r="BD41" s="20"/>
      <c r="BE41" s="17"/>
      <c r="BF41" s="20"/>
      <c r="BG41" s="20"/>
      <c r="BH41" s="20"/>
      <c r="BI41" s="3"/>
      <c r="BJ41" s="20"/>
      <c r="BK41" s="20"/>
      <c r="BL41" s="20"/>
      <c r="BM41" s="20"/>
      <c r="BN41" s="20"/>
      <c r="BO41" s="3"/>
      <c r="BP41" s="21"/>
      <c r="BQ41" s="21"/>
      <c r="BR41" s="21"/>
      <c r="BS41" s="21"/>
      <c r="BT41" s="21"/>
      <c r="BU41" s="3"/>
      <c r="BV41" s="20"/>
      <c r="BW41" s="20"/>
      <c r="BX41" s="21"/>
      <c r="BY41" s="21"/>
      <c r="BZ41" s="21"/>
      <c r="CA41" s="3"/>
      <c r="CB41" s="21"/>
      <c r="CC41" s="21"/>
      <c r="CD41" s="21"/>
      <c r="CE41" s="21"/>
      <c r="CF41" s="21"/>
      <c r="CG41" s="3"/>
      <c r="CH41" s="20"/>
      <c r="CI41" s="20"/>
      <c r="CJ41" s="20"/>
      <c r="CK41" s="20"/>
      <c r="CL41" s="20"/>
      <c r="CM41" s="3"/>
      <c r="CN41" s="21"/>
      <c r="CO41" s="21"/>
      <c r="CP41" s="21"/>
      <c r="CQ41" s="21"/>
      <c r="CR41" s="21"/>
      <c r="CS41" s="3"/>
    </row>
    <row r="42" spans="1:97" x14ac:dyDescent="0.2">
      <c r="A42" s="10"/>
      <c r="B42" s="21">
        <v>0.55555555555555558</v>
      </c>
      <c r="C42" s="17"/>
      <c r="D42" s="22" t="str">
        <f>'Weekend 2 - Divisions'!F89</f>
        <v>FR - SF1</v>
      </c>
      <c r="E42" s="22" t="str">
        <f>'Weekend 2 - Divisions'!G89</f>
        <v>Winner QF1</v>
      </c>
      <c r="F42" s="22" t="str">
        <f>'Weekend 2 - Divisions'!H89</f>
        <v>Winner QF4</v>
      </c>
      <c r="G42" s="3"/>
      <c r="H42" s="21">
        <v>0.54166666666666663</v>
      </c>
      <c r="I42" s="17"/>
      <c r="J42" s="26" t="str">
        <f>'Weekend 2 - Divisions'!Z94</f>
        <v>CE - SF1</v>
      </c>
      <c r="K42" s="26" t="str">
        <f>'Weekend 2 - Divisions'!AA94</f>
        <v>Winner QF1</v>
      </c>
      <c r="L42" s="26" t="str">
        <f>'Weekend 2 - Divisions'!AB94</f>
        <v>Winner QF4</v>
      </c>
      <c r="M42" s="3"/>
      <c r="N42" s="21">
        <v>0.54166666666666663</v>
      </c>
      <c r="O42" s="17"/>
      <c r="P42" s="26" t="str">
        <f>'Weekend 2 - Divisions'!Z95</f>
        <v>CE - SF2</v>
      </c>
      <c r="Q42" s="26" t="str">
        <f>'Weekend 2 - Divisions'!AA95</f>
        <v>Winner QF2</v>
      </c>
      <c r="R42" s="26" t="str">
        <f>'Weekend 2 - Divisions'!AB95</f>
        <v>Winner QF3</v>
      </c>
      <c r="S42" s="3"/>
      <c r="T42" s="21">
        <v>0.55555555555555558</v>
      </c>
      <c r="U42" s="17"/>
      <c r="V42" s="22" t="str">
        <f>'Weekend 2 - Divisions'!F90</f>
        <v>FR - SF2</v>
      </c>
      <c r="W42" s="22" t="str">
        <f>'Weekend 2 - Divisions'!G90</f>
        <v>Winner QF2</v>
      </c>
      <c r="X42" s="22" t="str">
        <f>'Weekend 2 - Divisions'!H90</f>
        <v>Winner QF3</v>
      </c>
      <c r="Y42" s="3"/>
      <c r="Z42" s="21">
        <v>0.55555555555555558</v>
      </c>
      <c r="AA42" s="17"/>
      <c r="AB42" s="28" t="str">
        <f>'Weekend 2 - Divisions'!AD30</f>
        <v>SS - Final</v>
      </c>
      <c r="AC42" s="28" t="str">
        <f>'Weekend 2 - Divisions'!AE30</f>
        <v>Rank 2</v>
      </c>
      <c r="AD42" s="28" t="str">
        <f>'Weekend 2 - Divisions'!AF30</f>
        <v>Rank 3</v>
      </c>
      <c r="AE42" s="3"/>
      <c r="AF42" s="21"/>
      <c r="AG42" s="17"/>
      <c r="AH42" s="17"/>
      <c r="AI42" s="17"/>
      <c r="AJ42" s="17"/>
      <c r="AK42" s="3"/>
      <c r="AL42" s="21"/>
      <c r="AM42" s="17"/>
      <c r="AN42" s="17"/>
      <c r="AO42" s="17"/>
      <c r="AP42" s="17"/>
      <c r="AQ42" s="3"/>
      <c r="AR42" s="21"/>
      <c r="AS42" s="17"/>
      <c r="AT42" s="17"/>
      <c r="AU42" s="17"/>
      <c r="AV42" s="17"/>
      <c r="AW42" s="3"/>
      <c r="AX42" s="20"/>
      <c r="AY42" s="17"/>
      <c r="AZ42" s="17"/>
      <c r="BA42" s="17"/>
      <c r="BB42" s="17"/>
      <c r="BC42" s="3"/>
      <c r="BD42" s="20"/>
      <c r="BE42" s="17"/>
      <c r="BF42" s="20"/>
      <c r="BG42" s="20"/>
      <c r="BH42" s="20"/>
      <c r="BI42" s="3"/>
      <c r="BJ42" s="20"/>
      <c r="BK42" s="20"/>
      <c r="BL42" s="20"/>
      <c r="BM42" s="20"/>
      <c r="BN42" s="20"/>
      <c r="BO42" s="3"/>
      <c r="BP42" s="21"/>
      <c r="BQ42" s="21"/>
      <c r="BR42" s="21"/>
      <c r="BS42" s="21"/>
      <c r="BT42" s="21"/>
      <c r="BU42" s="3"/>
      <c r="BV42" s="20"/>
      <c r="BW42" s="20"/>
      <c r="BX42" s="21"/>
      <c r="BY42" s="21"/>
      <c r="BZ42" s="21"/>
      <c r="CA42" s="3"/>
      <c r="CB42" s="21"/>
      <c r="CC42" s="21"/>
      <c r="CD42" s="21"/>
      <c r="CE42" s="21"/>
      <c r="CF42" s="21"/>
      <c r="CG42" s="3"/>
      <c r="CH42" s="20"/>
      <c r="CI42" s="20"/>
      <c r="CJ42" s="20"/>
      <c r="CK42" s="20"/>
      <c r="CL42" s="20"/>
      <c r="CM42" s="3"/>
      <c r="CN42" s="21"/>
      <c r="CO42" s="21"/>
      <c r="CP42" s="21"/>
      <c r="CQ42" s="21"/>
      <c r="CR42" s="21"/>
      <c r="CS42" s="3"/>
    </row>
    <row r="43" spans="1:97" x14ac:dyDescent="0.2">
      <c r="A43" s="10"/>
      <c r="B43" s="21">
        <v>0.59722222222222221</v>
      </c>
      <c r="C43" s="17"/>
      <c r="D43" s="24" t="str">
        <f>'Weekend 2 - Divisions'!V152</f>
        <v>FB - SF1</v>
      </c>
      <c r="E43" s="24" t="str">
        <f>'Weekend 2 - Divisions'!W152</f>
        <v>Winner QF1</v>
      </c>
      <c r="F43" s="24" t="str">
        <f>'Weekend 2 - Divisions'!X152</f>
        <v>Winner QF4</v>
      </c>
      <c r="G43" s="3"/>
      <c r="H43" s="21">
        <v>0.58333333333333337</v>
      </c>
      <c r="I43" s="17"/>
      <c r="J43" s="24" t="str">
        <f>'Weekend 2 - Divisions'!V153</f>
        <v>FB - SF2</v>
      </c>
      <c r="K43" s="24" t="str">
        <f>'Weekend 2 - Divisions'!W153</f>
        <v>Winner QF2</v>
      </c>
      <c r="L43" s="24" t="str">
        <f>'Weekend 2 - Divisions'!X153</f>
        <v>Winner QF3</v>
      </c>
      <c r="M43" s="3"/>
      <c r="N43" s="17"/>
      <c r="O43" s="17"/>
      <c r="P43" s="17"/>
      <c r="Q43" s="17"/>
      <c r="R43" s="17"/>
      <c r="S43" s="23"/>
      <c r="T43" s="21"/>
      <c r="U43" s="17"/>
      <c r="V43" s="17"/>
      <c r="W43" s="17"/>
      <c r="X43" s="17"/>
      <c r="Y43" s="23"/>
      <c r="Z43" s="21"/>
      <c r="AA43" s="17"/>
      <c r="AB43" s="17"/>
      <c r="AC43" s="17"/>
      <c r="AD43" s="17"/>
      <c r="AE43" s="23"/>
      <c r="AF43" s="17"/>
      <c r="AG43" s="17"/>
      <c r="AH43" s="17"/>
      <c r="AI43" s="17"/>
      <c r="AJ43" s="17"/>
      <c r="AK43" s="23"/>
      <c r="AL43" s="17"/>
      <c r="AM43" s="17"/>
      <c r="AN43" s="17"/>
      <c r="AO43" s="17"/>
      <c r="AP43" s="17"/>
      <c r="AQ43" s="23"/>
      <c r="AR43" s="19"/>
      <c r="AS43" s="17"/>
      <c r="AT43" s="17"/>
      <c r="AU43" s="17"/>
      <c r="AV43" s="17"/>
      <c r="AW43" s="23"/>
      <c r="AX43" s="19"/>
      <c r="AY43" s="17"/>
      <c r="AZ43" s="17"/>
      <c r="BA43" s="17"/>
      <c r="BB43" s="17"/>
      <c r="BC43" s="23"/>
      <c r="BD43" s="20"/>
      <c r="BE43" s="17"/>
      <c r="BF43" s="20"/>
      <c r="BG43" s="20"/>
      <c r="BH43" s="20"/>
      <c r="BI43" s="23"/>
      <c r="BJ43" s="21"/>
      <c r="BK43" s="17"/>
      <c r="BL43" s="17"/>
      <c r="BM43" s="17"/>
      <c r="BN43" s="17"/>
      <c r="BO43" s="3"/>
      <c r="BP43" s="21"/>
      <c r="BQ43" s="17"/>
      <c r="BR43" s="21"/>
      <c r="BS43" s="21"/>
      <c r="BT43" s="21"/>
      <c r="BU43" s="3"/>
      <c r="BV43" s="21"/>
      <c r="BW43" s="17"/>
      <c r="BX43" s="21"/>
      <c r="BY43" s="21"/>
      <c r="BZ43" s="21"/>
      <c r="CA43" s="3"/>
      <c r="CB43" s="21"/>
      <c r="CC43" s="17"/>
      <c r="CD43" s="21"/>
      <c r="CE43" s="21"/>
      <c r="CF43" s="21"/>
      <c r="CG43" s="3"/>
      <c r="CH43" s="21"/>
      <c r="CI43" s="17"/>
      <c r="CJ43" s="17"/>
      <c r="CK43" s="17"/>
      <c r="CL43" s="17"/>
      <c r="CM43" s="3"/>
      <c r="CN43" s="21"/>
      <c r="CO43" s="17"/>
      <c r="CP43" s="21"/>
      <c r="CQ43" s="21"/>
      <c r="CR43" s="21"/>
      <c r="CS43" s="3"/>
    </row>
    <row r="44" spans="1:97" x14ac:dyDescent="0.2">
      <c r="A44" s="10"/>
      <c r="B44" s="21">
        <v>0.63888888888888884</v>
      </c>
      <c r="C44" s="17"/>
      <c r="D44" s="22" t="str">
        <f>'Weekend 2 - Divisions'!F92</f>
        <v>FR - Final</v>
      </c>
      <c r="E44" s="22" t="str">
        <f>'Weekend 2 - Divisions'!G92</f>
        <v>Winner SF1</v>
      </c>
      <c r="F44" s="22" t="str">
        <f>'Weekend 2 - Divisions'!H92</f>
        <v>Winner SF2</v>
      </c>
      <c r="G44" s="3"/>
      <c r="H44" s="21">
        <v>0.625</v>
      </c>
      <c r="I44" s="17"/>
      <c r="J44" s="25" t="str">
        <f>'Weekend 2 - Divisions'!B98</f>
        <v>Futures 09(10) - Final</v>
      </c>
      <c r="K44" s="25" t="str">
        <f>'Weekend 2 - Divisions'!C98</f>
        <v>Winner SF1</v>
      </c>
      <c r="L44" s="25" t="str">
        <f>'Weekend 2 - Divisions'!D98</f>
        <v>Winner SF2</v>
      </c>
      <c r="M44" s="3"/>
      <c r="N44" s="17"/>
      <c r="O44" s="17"/>
      <c r="P44" s="17"/>
      <c r="Q44" s="17"/>
      <c r="R44" s="17"/>
      <c r="S44" s="3"/>
      <c r="T44" s="21"/>
      <c r="U44" s="17"/>
      <c r="V44" s="17"/>
      <c r="W44" s="17"/>
      <c r="X44" s="17"/>
      <c r="Y44" s="3"/>
      <c r="Z44" s="21"/>
      <c r="AA44" s="17"/>
      <c r="AB44" s="17"/>
      <c r="AC44" s="17"/>
      <c r="AD44" s="17"/>
      <c r="AE44" s="3"/>
      <c r="AF44" s="17"/>
      <c r="AG44" s="17"/>
      <c r="AH44" s="17"/>
      <c r="AI44" s="17"/>
      <c r="AJ44" s="17"/>
      <c r="AK44" s="3"/>
      <c r="AL44" s="17"/>
      <c r="AM44" s="17"/>
      <c r="AN44" s="17"/>
      <c r="AO44" s="17"/>
      <c r="AP44" s="17"/>
      <c r="AQ44" s="3"/>
      <c r="AR44" s="19"/>
      <c r="AS44" s="17"/>
      <c r="AT44" s="17"/>
      <c r="AU44" s="17"/>
      <c r="AV44" s="17"/>
      <c r="AW44" s="3"/>
      <c r="AX44" s="19"/>
      <c r="AY44" s="17"/>
      <c r="AZ44" s="17"/>
      <c r="BA44" s="17"/>
      <c r="BB44" s="17"/>
      <c r="BC44" s="3"/>
      <c r="BD44" s="20"/>
      <c r="BE44" s="17"/>
      <c r="BF44" s="20"/>
      <c r="BG44" s="20"/>
      <c r="BH44" s="20"/>
      <c r="BI44" s="3"/>
      <c r="BJ44" s="19"/>
      <c r="BK44" s="17"/>
      <c r="BL44" s="20"/>
      <c r="BM44" s="20"/>
      <c r="BN44" s="20"/>
      <c r="BO44" s="3"/>
      <c r="BP44" s="19"/>
      <c r="BQ44" s="17"/>
      <c r="BR44" s="21"/>
      <c r="BS44" s="21"/>
      <c r="BT44" s="21"/>
      <c r="BU44" s="3"/>
      <c r="BV44" s="19"/>
      <c r="BW44" s="17"/>
      <c r="BX44" s="21"/>
      <c r="BY44" s="21"/>
      <c r="BZ44" s="21"/>
      <c r="CA44" s="3"/>
      <c r="CB44" s="19"/>
      <c r="CC44" s="17"/>
      <c r="CD44" s="21"/>
      <c r="CE44" s="21"/>
      <c r="CF44" s="21"/>
      <c r="CG44" s="3"/>
      <c r="CH44" s="19"/>
      <c r="CI44" s="17"/>
      <c r="CJ44" s="20"/>
      <c r="CK44" s="20"/>
      <c r="CL44" s="20"/>
      <c r="CM44" s="3"/>
      <c r="CN44" s="19"/>
      <c r="CO44" s="17"/>
      <c r="CP44" s="21"/>
      <c r="CQ44" s="21"/>
      <c r="CR44" s="21"/>
      <c r="CS44" s="3"/>
    </row>
    <row r="45" spans="1:97" x14ac:dyDescent="0.2">
      <c r="A45" s="10"/>
      <c r="B45" s="21">
        <v>0.68055555555555558</v>
      </c>
      <c r="C45" s="17"/>
      <c r="D45" s="24" t="str">
        <f>'Weekend 2 - Divisions'!V155</f>
        <v>FB - Final</v>
      </c>
      <c r="E45" s="24" t="str">
        <f>'Weekend 2 - Divisions'!W155</f>
        <v>Winner SF1</v>
      </c>
      <c r="F45" s="24" t="str">
        <f>'Weekend 2 - Divisions'!X155</f>
        <v>Winner SF2</v>
      </c>
      <c r="G45" s="3"/>
      <c r="H45" s="21">
        <v>0.66666666666666663</v>
      </c>
      <c r="I45" s="17"/>
      <c r="J45" s="26" t="str">
        <f>'Weekend 2 - Divisions'!Z97</f>
        <v>CE - Final</v>
      </c>
      <c r="K45" s="26" t="str">
        <f>'Weekend 2 - Divisions'!AA97</f>
        <v>Winner SF1</v>
      </c>
      <c r="L45" s="26" t="str">
        <f>'Weekend 2 - Divisions'!AB97</f>
        <v>Winner SF2</v>
      </c>
      <c r="M45" s="3"/>
      <c r="N45" s="17"/>
      <c r="O45" s="17"/>
      <c r="P45" s="17"/>
      <c r="Q45" s="17"/>
      <c r="R45" s="17"/>
      <c r="S45" s="14"/>
      <c r="T45" s="17"/>
      <c r="U45" s="17"/>
      <c r="V45" s="17"/>
      <c r="W45" s="17"/>
      <c r="X45" s="17"/>
      <c r="Y45" s="14"/>
      <c r="Z45" s="32"/>
      <c r="AA45" s="17"/>
      <c r="AB45" s="17"/>
      <c r="AC45" s="17"/>
      <c r="AD45" s="17"/>
      <c r="AE45" s="14"/>
      <c r="AF45" s="16"/>
      <c r="AG45" s="17"/>
      <c r="AH45" s="17"/>
      <c r="AI45" s="17"/>
      <c r="AJ45" s="17"/>
      <c r="AK45" s="14"/>
      <c r="AL45" s="17"/>
      <c r="AM45" s="17"/>
      <c r="AN45" s="17"/>
      <c r="AO45" s="17"/>
      <c r="AP45" s="17"/>
      <c r="AQ45" s="14"/>
      <c r="AR45" s="19"/>
      <c r="AS45" s="17"/>
      <c r="AT45" s="17"/>
      <c r="AU45" s="17"/>
      <c r="AV45" s="17"/>
      <c r="AW45" s="14"/>
      <c r="AX45" s="19"/>
      <c r="AY45" s="17"/>
      <c r="AZ45" s="33"/>
      <c r="BA45" s="33"/>
      <c r="BB45" s="33"/>
      <c r="BC45" s="14"/>
      <c r="BD45" s="20"/>
      <c r="BE45" s="17"/>
      <c r="BF45" s="20"/>
      <c r="BG45" s="20"/>
      <c r="BH45" s="20"/>
      <c r="BI45" s="14"/>
      <c r="BJ45" s="19"/>
      <c r="BK45" s="17"/>
      <c r="BL45" s="33"/>
      <c r="BM45" s="33"/>
      <c r="BN45" s="33"/>
      <c r="BO45" s="3"/>
      <c r="BP45" s="16"/>
      <c r="BQ45" s="17"/>
      <c r="BR45" s="21"/>
      <c r="BS45" s="21"/>
      <c r="BT45" s="21"/>
      <c r="BU45" s="3"/>
      <c r="BV45" s="19"/>
      <c r="BW45" s="17"/>
      <c r="BX45" s="21"/>
      <c r="BY45" s="21"/>
      <c r="BZ45" s="21"/>
      <c r="CA45" s="3"/>
      <c r="CB45" s="16"/>
      <c r="CC45" s="17"/>
      <c r="CD45" s="21"/>
      <c r="CE45" s="21"/>
      <c r="CF45" s="21"/>
      <c r="CG45" s="3"/>
      <c r="CH45" s="19"/>
      <c r="CI45" s="17"/>
      <c r="CJ45" s="33"/>
      <c r="CK45" s="33"/>
      <c r="CL45" s="33"/>
      <c r="CM45" s="3"/>
      <c r="CN45" s="16"/>
      <c r="CO45" s="17"/>
      <c r="CP45" s="21"/>
      <c r="CQ45" s="21"/>
      <c r="CR45" s="21"/>
      <c r="CS45" s="3"/>
    </row>
    <row r="46" spans="1:97" x14ac:dyDescent="0.2">
      <c r="A46" s="10"/>
      <c r="B46" s="16"/>
      <c r="C46" s="17"/>
      <c r="D46" s="17"/>
      <c r="E46" s="17"/>
      <c r="F46" s="17"/>
      <c r="G46" s="3"/>
      <c r="H46" s="17"/>
      <c r="I46" s="17"/>
      <c r="J46" s="17"/>
      <c r="K46" s="17"/>
      <c r="L46" s="17"/>
      <c r="M46" s="3"/>
      <c r="N46" s="16"/>
      <c r="O46" s="17"/>
      <c r="P46" s="17"/>
      <c r="Q46" s="17"/>
      <c r="R46" s="17"/>
      <c r="S46" s="3"/>
      <c r="T46" s="19"/>
      <c r="U46" s="17"/>
      <c r="V46" s="20"/>
      <c r="W46" s="20"/>
      <c r="X46" s="20"/>
      <c r="Y46" s="3"/>
      <c r="Z46" s="16"/>
      <c r="AA46" s="17"/>
      <c r="AB46" s="17"/>
      <c r="AC46" s="17"/>
      <c r="AD46" s="17"/>
      <c r="AE46" s="3"/>
      <c r="AF46" s="19"/>
      <c r="AG46" s="17"/>
      <c r="AH46" s="20"/>
      <c r="AI46" s="20"/>
      <c r="AJ46" s="20"/>
      <c r="AK46" s="3"/>
      <c r="AL46" s="17"/>
      <c r="AM46" s="17"/>
      <c r="AN46" s="17"/>
      <c r="AO46" s="17"/>
      <c r="AP46" s="17"/>
      <c r="AQ46" s="3"/>
      <c r="AR46" s="19"/>
      <c r="AS46" s="17"/>
      <c r="AT46" s="17"/>
      <c r="AU46" s="17"/>
      <c r="AV46" s="17"/>
      <c r="AW46" s="3"/>
      <c r="AX46" s="19"/>
      <c r="AY46" s="17"/>
      <c r="AZ46" s="20"/>
      <c r="BA46" s="20"/>
      <c r="BB46" s="20"/>
      <c r="BC46" s="3"/>
      <c r="BD46" s="19"/>
      <c r="BE46" s="17"/>
      <c r="BF46" s="20"/>
      <c r="BG46" s="20"/>
      <c r="BH46" s="20"/>
      <c r="BI46" s="3"/>
      <c r="BJ46" s="19"/>
      <c r="BK46" s="17"/>
      <c r="BL46" s="20"/>
      <c r="BM46" s="20"/>
      <c r="BN46" s="20"/>
      <c r="BO46" s="3"/>
      <c r="BP46" s="19"/>
      <c r="BQ46" s="17"/>
      <c r="BR46" s="21"/>
      <c r="BS46" s="21"/>
      <c r="BT46" s="21"/>
      <c r="BU46" s="3"/>
      <c r="BV46" s="19"/>
      <c r="BW46" s="17"/>
      <c r="BX46" s="21"/>
      <c r="BY46" s="21"/>
      <c r="BZ46" s="21"/>
      <c r="CA46" s="3"/>
      <c r="CB46" s="19"/>
      <c r="CC46" s="17"/>
      <c r="CD46" s="21"/>
      <c r="CE46" s="21"/>
      <c r="CF46" s="21"/>
      <c r="CG46" s="3"/>
      <c r="CH46" s="19"/>
      <c r="CI46" s="17"/>
      <c r="CJ46" s="20"/>
      <c r="CK46" s="20"/>
      <c r="CL46" s="20"/>
      <c r="CM46" s="3"/>
      <c r="CN46" s="19"/>
      <c r="CO46" s="17"/>
      <c r="CP46" s="21"/>
      <c r="CQ46" s="21"/>
      <c r="CR46" s="21"/>
      <c r="CS46" s="3"/>
    </row>
    <row r="47" spans="1:97" x14ac:dyDescent="0.2">
      <c r="A47" s="10"/>
      <c r="B47" s="19"/>
      <c r="C47" s="18"/>
      <c r="D47" s="20"/>
      <c r="E47" s="20"/>
      <c r="F47" s="20"/>
      <c r="G47" s="3"/>
      <c r="H47" s="19"/>
      <c r="I47" s="18"/>
      <c r="J47" s="20"/>
      <c r="K47" s="20"/>
      <c r="L47" s="20"/>
      <c r="M47" s="3"/>
      <c r="N47" s="19"/>
      <c r="O47" s="18"/>
      <c r="P47" s="20"/>
      <c r="Q47" s="20"/>
      <c r="R47" s="20"/>
      <c r="S47" s="3"/>
      <c r="T47" s="19"/>
      <c r="U47" s="18"/>
      <c r="V47" s="20"/>
      <c r="W47" s="20"/>
      <c r="X47" s="20"/>
      <c r="Y47" s="3"/>
      <c r="Z47" s="19"/>
      <c r="AA47" s="18"/>
      <c r="AB47" s="20"/>
      <c r="AC47" s="20"/>
      <c r="AD47" s="20"/>
      <c r="AE47" s="3"/>
      <c r="AF47" s="19"/>
      <c r="AG47" s="18"/>
      <c r="AH47" s="20"/>
      <c r="AI47" s="20"/>
      <c r="AJ47" s="20"/>
      <c r="AK47" s="3"/>
      <c r="AL47" s="19"/>
      <c r="AM47" s="18"/>
      <c r="AN47" s="20"/>
      <c r="AO47" s="20"/>
      <c r="AP47" s="20"/>
      <c r="AQ47" s="3"/>
      <c r="AR47" s="19"/>
      <c r="AS47" s="18"/>
      <c r="AT47" s="17"/>
      <c r="AU47" s="17"/>
      <c r="AV47" s="17"/>
      <c r="AW47" s="3"/>
      <c r="AX47" s="19"/>
      <c r="AY47" s="18"/>
      <c r="AZ47" s="20"/>
      <c r="BA47" s="20"/>
      <c r="BB47" s="20"/>
      <c r="BC47" s="3"/>
      <c r="BD47" s="19"/>
      <c r="BE47" s="18"/>
      <c r="BF47" s="20"/>
      <c r="BG47" s="20"/>
      <c r="BH47" s="20"/>
      <c r="BI47" s="3"/>
      <c r="BJ47" s="19"/>
      <c r="BK47" s="18"/>
      <c r="BL47" s="20"/>
      <c r="BM47" s="20"/>
      <c r="BN47" s="20"/>
      <c r="BO47" s="3"/>
      <c r="BP47" s="19"/>
      <c r="BQ47" s="18"/>
      <c r="BR47" s="20"/>
      <c r="BS47" s="20"/>
      <c r="BT47" s="20"/>
      <c r="BU47" s="3"/>
      <c r="BV47" s="19"/>
      <c r="BW47" s="18"/>
      <c r="BX47" s="21"/>
      <c r="BY47" s="21"/>
      <c r="BZ47" s="21"/>
      <c r="CA47" s="3"/>
      <c r="CB47" s="19"/>
      <c r="CC47" s="18"/>
      <c r="CD47" s="20"/>
      <c r="CE47" s="20"/>
      <c r="CF47" s="20"/>
      <c r="CG47" s="3"/>
      <c r="CH47" s="19"/>
      <c r="CI47" s="18"/>
      <c r="CJ47" s="20"/>
      <c r="CK47" s="20"/>
      <c r="CL47" s="20"/>
      <c r="CM47" s="3"/>
      <c r="CN47" s="19"/>
      <c r="CO47" s="18"/>
      <c r="CP47" s="20"/>
      <c r="CQ47" s="20"/>
      <c r="CR47" s="20"/>
      <c r="CS47" s="3"/>
    </row>
    <row r="48" spans="1:97" x14ac:dyDescent="0.2">
      <c r="A48" s="10"/>
      <c r="B48" s="19"/>
      <c r="C48" s="17"/>
      <c r="D48" s="17"/>
      <c r="E48" s="17"/>
      <c r="F48" s="18"/>
      <c r="G48" s="3"/>
      <c r="H48" s="19"/>
      <c r="I48" s="17"/>
      <c r="J48" s="17"/>
      <c r="K48" s="17"/>
      <c r="L48" s="18"/>
      <c r="M48" s="3"/>
      <c r="N48" s="19"/>
      <c r="O48" s="17"/>
      <c r="P48" s="17"/>
      <c r="Q48" s="17"/>
      <c r="R48" s="18"/>
      <c r="S48" s="3"/>
      <c r="T48" s="19"/>
      <c r="U48" s="17"/>
      <c r="V48" s="17"/>
      <c r="W48" s="17"/>
      <c r="X48" s="18"/>
      <c r="Y48" s="3"/>
      <c r="Z48" s="19"/>
      <c r="AA48" s="17"/>
      <c r="AB48" s="17"/>
      <c r="AC48" s="17"/>
      <c r="AD48" s="18"/>
      <c r="AE48" s="3"/>
      <c r="AF48" s="19"/>
      <c r="AG48" s="17"/>
      <c r="AH48" s="17"/>
      <c r="AI48" s="17"/>
      <c r="AJ48" s="18"/>
      <c r="AK48" s="3"/>
      <c r="AL48" s="19"/>
      <c r="AM48" s="17"/>
      <c r="AN48" s="17"/>
      <c r="AO48" s="17"/>
      <c r="AP48" s="18"/>
      <c r="AQ48" s="3"/>
      <c r="AR48" s="19"/>
      <c r="AS48" s="17"/>
      <c r="AT48" s="17"/>
      <c r="AU48" s="17"/>
      <c r="AV48" s="18"/>
      <c r="AW48" s="3"/>
      <c r="AX48" s="19"/>
      <c r="AY48" s="17"/>
      <c r="AZ48" s="17"/>
      <c r="BA48" s="17"/>
      <c r="BB48" s="18"/>
      <c r="BC48" s="3"/>
      <c r="BD48" s="19"/>
      <c r="BE48" s="17"/>
      <c r="BF48" s="17"/>
      <c r="BG48" s="17"/>
      <c r="BH48" s="18"/>
      <c r="BI48" s="3"/>
      <c r="BJ48" s="19"/>
      <c r="BK48" s="17"/>
      <c r="BL48" s="17"/>
      <c r="BM48" s="17"/>
      <c r="BN48" s="18"/>
      <c r="BO48" s="3"/>
      <c r="BP48" s="19"/>
      <c r="BQ48" s="17"/>
      <c r="BR48" s="17"/>
      <c r="BS48" s="17"/>
      <c r="BT48" s="18"/>
      <c r="BU48" s="3"/>
      <c r="BV48" s="19"/>
      <c r="BW48" s="17"/>
      <c r="BX48" s="21"/>
      <c r="BY48" s="21"/>
      <c r="BZ48" s="21"/>
      <c r="CA48" s="3"/>
      <c r="CB48" s="19"/>
      <c r="CC48" s="17"/>
      <c r="CD48" s="17"/>
      <c r="CE48" s="17"/>
      <c r="CF48" s="18"/>
      <c r="CG48" s="3"/>
      <c r="CH48" s="19"/>
      <c r="CI48" s="17"/>
      <c r="CJ48" s="17"/>
      <c r="CK48" s="17"/>
      <c r="CL48" s="18"/>
      <c r="CM48" s="3"/>
      <c r="CN48" s="19"/>
      <c r="CO48" s="17"/>
      <c r="CP48" s="17"/>
      <c r="CQ48" s="17"/>
      <c r="CR48" s="18"/>
      <c r="CS48" s="3"/>
    </row>
    <row r="49" spans="1:97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4"/>
      <c r="BY49" s="34"/>
      <c r="BZ49" s="34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</row>
    <row r="50" spans="1:97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4"/>
      <c r="W50" s="34"/>
      <c r="X50" s="34"/>
      <c r="Y50" s="3"/>
      <c r="Z50" s="3"/>
      <c r="AA50" s="3"/>
      <c r="AB50" s="34"/>
      <c r="AC50" s="34"/>
      <c r="AD50" s="34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A4335"/>
    <outlinePr summaryBelow="0" summaryRight="0"/>
  </sheetPr>
  <dimension ref="A1:CY75"/>
  <sheetViews>
    <sheetView showGridLines="0" workbookViewId="0"/>
  </sheetViews>
  <sheetFormatPr baseColWidth="10" defaultColWidth="12.6640625" defaultRowHeight="15.75" customHeight="1" x14ac:dyDescent="0.15"/>
  <cols>
    <col min="1" max="1" width="7.33203125" customWidth="1"/>
    <col min="2" max="2" width="9.5" customWidth="1"/>
    <col min="3" max="3" width="8.1640625" customWidth="1"/>
    <col min="4" max="4" width="21.1640625" customWidth="1"/>
    <col min="5" max="6" width="31.6640625" customWidth="1"/>
    <col min="7" max="7" width="5.1640625" customWidth="1"/>
    <col min="8" max="8" width="9.5" customWidth="1"/>
    <col min="9" max="9" width="8.1640625" customWidth="1"/>
    <col min="10" max="10" width="21.1640625" customWidth="1"/>
    <col min="11" max="11" width="27.6640625" customWidth="1"/>
    <col min="12" max="12" width="34.1640625" customWidth="1"/>
    <col min="13" max="13" width="4.33203125" customWidth="1"/>
    <col min="14" max="14" width="9.5" customWidth="1"/>
    <col min="15" max="15" width="8.1640625" customWidth="1"/>
    <col min="16" max="16" width="21.1640625" customWidth="1"/>
    <col min="17" max="17" width="31.6640625" customWidth="1"/>
    <col min="18" max="18" width="38.6640625" customWidth="1"/>
    <col min="19" max="19" width="5.6640625" customWidth="1"/>
    <col min="20" max="20" width="9.5" customWidth="1"/>
    <col min="21" max="21" width="8.1640625" customWidth="1"/>
    <col min="22" max="22" width="21.1640625" customWidth="1"/>
    <col min="23" max="23" width="34.1640625" customWidth="1"/>
    <col min="24" max="24" width="27.5" customWidth="1"/>
    <col min="25" max="25" width="5.1640625" customWidth="1"/>
    <col min="26" max="26" width="9.5" customWidth="1"/>
    <col min="27" max="27" width="8.1640625" customWidth="1"/>
    <col min="28" max="28" width="21.1640625" customWidth="1"/>
    <col min="29" max="29" width="34.1640625" customWidth="1"/>
    <col min="30" max="30" width="31.6640625" customWidth="1"/>
    <col min="31" max="31" width="3.33203125" customWidth="1"/>
    <col min="32" max="32" width="9.5" customWidth="1"/>
    <col min="33" max="33" width="8.1640625" customWidth="1"/>
    <col min="34" max="34" width="21.1640625" customWidth="1"/>
    <col min="35" max="35" width="24.5" customWidth="1"/>
    <col min="36" max="36" width="26.1640625" customWidth="1"/>
    <col min="37" max="37" width="4.1640625" customWidth="1"/>
    <col min="38" max="38" width="12.83203125" customWidth="1"/>
    <col min="39" max="39" width="8.1640625" customWidth="1"/>
    <col min="40" max="40" width="21.1640625" customWidth="1"/>
    <col min="41" max="41" width="31.1640625" customWidth="1"/>
    <col min="42" max="42" width="38.6640625" customWidth="1"/>
    <col min="43" max="43" width="4.33203125" customWidth="1"/>
    <col min="44" max="44" width="12.83203125" customWidth="1"/>
    <col min="45" max="45" width="8.1640625" customWidth="1"/>
    <col min="46" max="46" width="21.1640625" customWidth="1"/>
    <col min="47" max="47" width="31.6640625" customWidth="1"/>
    <col min="48" max="48" width="28.6640625" customWidth="1"/>
    <col min="49" max="49" width="5.6640625" customWidth="1"/>
    <col min="50" max="50" width="16" customWidth="1"/>
    <col min="51" max="51" width="8.1640625" customWidth="1"/>
    <col min="52" max="52" width="22" customWidth="1"/>
    <col min="53" max="54" width="32.1640625" customWidth="1"/>
    <col min="55" max="55" width="5.6640625" customWidth="1"/>
    <col min="56" max="56" width="15.6640625" customWidth="1"/>
    <col min="57" max="57" width="8.1640625" customWidth="1"/>
    <col min="58" max="58" width="19.6640625" customWidth="1"/>
    <col min="59" max="59" width="38.6640625" customWidth="1"/>
    <col min="60" max="60" width="27.1640625" customWidth="1"/>
    <col min="61" max="61" width="7.33203125" customWidth="1"/>
    <col min="62" max="62" width="9.5" customWidth="1"/>
    <col min="63" max="63" width="8.1640625" customWidth="1"/>
    <col min="64" max="64" width="22" customWidth="1"/>
    <col min="65" max="65" width="32" customWidth="1"/>
    <col min="66" max="66" width="24.6640625" customWidth="1"/>
    <col min="67" max="67" width="4.1640625" customWidth="1"/>
    <col min="68" max="68" width="9.5" customWidth="1"/>
    <col min="69" max="69" width="8.1640625" customWidth="1"/>
    <col min="70" max="70" width="22" customWidth="1"/>
    <col min="71" max="71" width="24.5" customWidth="1"/>
    <col min="72" max="72" width="31.1640625" customWidth="1"/>
    <col min="73" max="73" width="6.1640625" customWidth="1"/>
    <col min="74" max="74" width="17.1640625" customWidth="1"/>
    <col min="75" max="75" width="12.1640625" customWidth="1"/>
    <col min="76" max="76" width="24.6640625" customWidth="1"/>
    <col min="77" max="77" width="25.1640625" customWidth="1"/>
    <col min="78" max="78" width="17.1640625" customWidth="1"/>
    <col min="79" max="79" width="6.1640625" customWidth="1"/>
    <col min="80" max="80" width="16.6640625" customWidth="1"/>
    <col min="81" max="81" width="8.1640625" customWidth="1"/>
    <col min="82" max="82" width="19.6640625" customWidth="1"/>
    <col min="83" max="83" width="26.33203125" customWidth="1"/>
    <col min="84" max="84" width="31.6640625" customWidth="1"/>
    <col min="85" max="85" width="6.1640625" customWidth="1"/>
    <col min="86" max="86" width="16.6640625" customWidth="1"/>
    <col min="87" max="87" width="8.1640625" customWidth="1"/>
    <col min="88" max="88" width="19.6640625" customWidth="1"/>
    <col min="89" max="89" width="40.1640625" customWidth="1"/>
    <col min="90" max="90" width="26.6640625" customWidth="1"/>
    <col min="91" max="91" width="6.1640625" customWidth="1"/>
    <col min="92" max="92" width="19.6640625" customWidth="1"/>
    <col min="93" max="93" width="8.1640625" customWidth="1"/>
    <col min="94" max="94" width="19.6640625" customWidth="1"/>
    <col min="95" max="95" width="20.5" customWidth="1"/>
    <col min="96" max="96" width="22.83203125" customWidth="1"/>
    <col min="97" max="97" width="6.1640625" customWidth="1"/>
    <col min="98" max="98" width="19.1640625" customWidth="1"/>
    <col min="99" max="99" width="8.1640625" customWidth="1"/>
    <col min="100" max="100" width="25.5" customWidth="1"/>
    <col min="101" max="101" width="33.1640625" customWidth="1"/>
    <col min="102" max="102" width="37.83203125" customWidth="1"/>
    <col min="103" max="103" width="6.1640625" customWidth="1"/>
  </cols>
  <sheetData>
    <row r="1" spans="1:103" ht="15.75" customHeight="1" x14ac:dyDescent="0.15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</row>
    <row r="2" spans="1:103" ht="15.75" customHeight="1" x14ac:dyDescent="0.15">
      <c r="A2" s="37"/>
      <c r="B2" s="38" t="s">
        <v>1</v>
      </c>
      <c r="C2" s="39"/>
      <c r="D2" s="40">
        <v>45863</v>
      </c>
      <c r="E2" s="39"/>
      <c r="F2" s="41"/>
      <c r="G2" s="36"/>
      <c r="H2" s="38" t="s">
        <v>1</v>
      </c>
      <c r="I2" s="39"/>
      <c r="J2" s="40">
        <v>45863</v>
      </c>
      <c r="K2" s="39"/>
      <c r="L2" s="41"/>
      <c r="M2" s="36"/>
      <c r="N2" s="38" t="s">
        <v>1</v>
      </c>
      <c r="O2" s="39"/>
      <c r="P2" s="40">
        <v>45863</v>
      </c>
      <c r="Q2" s="39"/>
      <c r="R2" s="41"/>
      <c r="S2" s="36"/>
      <c r="T2" s="38" t="s">
        <v>1</v>
      </c>
      <c r="U2" s="39"/>
      <c r="V2" s="40">
        <v>45863</v>
      </c>
      <c r="W2" s="39"/>
      <c r="X2" s="41"/>
      <c r="Y2" s="42"/>
      <c r="Z2" s="38" t="s">
        <v>1</v>
      </c>
      <c r="AA2" s="39"/>
      <c r="AB2" s="40">
        <v>45863</v>
      </c>
      <c r="AC2" s="39"/>
      <c r="AD2" s="41"/>
      <c r="AE2" s="36"/>
      <c r="AF2" s="38" t="s">
        <v>1</v>
      </c>
      <c r="AG2" s="39"/>
      <c r="AH2" s="40">
        <v>45863</v>
      </c>
      <c r="AI2" s="39"/>
      <c r="AJ2" s="41"/>
      <c r="AK2" s="42"/>
      <c r="AL2" s="38" t="s">
        <v>1</v>
      </c>
      <c r="AM2" s="39"/>
      <c r="AN2" s="40">
        <v>45863</v>
      </c>
      <c r="AO2" s="39"/>
      <c r="AP2" s="41"/>
      <c r="AQ2" s="36"/>
      <c r="AR2" s="38" t="s">
        <v>1</v>
      </c>
      <c r="AS2" s="39"/>
      <c r="AT2" s="40">
        <v>45863</v>
      </c>
      <c r="AU2" s="39"/>
      <c r="AV2" s="41"/>
      <c r="AW2" s="36"/>
      <c r="AX2" s="38" t="s">
        <v>1</v>
      </c>
      <c r="AY2" s="39"/>
      <c r="AZ2" s="40">
        <v>45863</v>
      </c>
      <c r="BA2" s="39"/>
      <c r="BB2" s="41"/>
      <c r="BC2" s="36"/>
      <c r="BD2" s="38" t="s">
        <v>1</v>
      </c>
      <c r="BE2" s="39"/>
      <c r="BF2" s="40">
        <v>45863</v>
      </c>
      <c r="BG2" s="39"/>
      <c r="BH2" s="41"/>
      <c r="BI2" s="36"/>
      <c r="BJ2" s="38" t="s">
        <v>1</v>
      </c>
      <c r="BK2" s="39"/>
      <c r="BL2" s="40">
        <v>45863</v>
      </c>
      <c r="BM2" s="39"/>
      <c r="BN2" s="41"/>
      <c r="BO2" s="36"/>
      <c r="BP2" s="38" t="s">
        <v>1</v>
      </c>
      <c r="BQ2" s="39"/>
      <c r="BR2" s="40">
        <v>45863</v>
      </c>
      <c r="BS2" s="39"/>
      <c r="BT2" s="41"/>
      <c r="BU2" s="36"/>
      <c r="BV2" s="38" t="s">
        <v>1</v>
      </c>
      <c r="BW2" s="39"/>
      <c r="BX2" s="40">
        <v>45863</v>
      </c>
      <c r="BY2" s="39"/>
      <c r="BZ2" s="41"/>
      <c r="CA2" s="36"/>
      <c r="CB2" s="38" t="s">
        <v>1</v>
      </c>
      <c r="CC2" s="39"/>
      <c r="CD2" s="40">
        <v>45863</v>
      </c>
      <c r="CE2" s="39"/>
      <c r="CF2" s="41"/>
      <c r="CG2" s="36"/>
      <c r="CH2" s="38" t="s">
        <v>1</v>
      </c>
      <c r="CI2" s="39"/>
      <c r="CJ2" s="40">
        <v>45863</v>
      </c>
      <c r="CK2" s="39"/>
      <c r="CL2" s="41"/>
      <c r="CM2" s="36"/>
      <c r="CN2" s="38" t="s">
        <v>1</v>
      </c>
      <c r="CO2" s="39"/>
      <c r="CP2" s="40">
        <v>45863</v>
      </c>
      <c r="CQ2" s="39"/>
      <c r="CR2" s="41"/>
      <c r="CS2" s="36"/>
      <c r="CT2" s="38" t="s">
        <v>1</v>
      </c>
      <c r="CU2" s="39"/>
      <c r="CV2" s="40">
        <v>45863</v>
      </c>
      <c r="CW2" s="39"/>
      <c r="CX2" s="41"/>
      <c r="CY2" s="36"/>
    </row>
    <row r="3" spans="1:103" ht="15.75" customHeight="1" x14ac:dyDescent="0.15">
      <c r="A3" s="43"/>
      <c r="B3" s="44" t="s">
        <v>2</v>
      </c>
      <c r="C3" s="45" t="s">
        <v>3</v>
      </c>
      <c r="D3" s="45" t="s">
        <v>4</v>
      </c>
      <c r="E3" s="45" t="s">
        <v>5</v>
      </c>
      <c r="F3" s="46" t="s">
        <v>6</v>
      </c>
      <c r="G3" s="36"/>
      <c r="H3" s="44" t="s">
        <v>7</v>
      </c>
      <c r="I3" s="45" t="s">
        <v>3</v>
      </c>
      <c r="J3" s="45" t="s">
        <v>4</v>
      </c>
      <c r="K3" s="45" t="s">
        <v>5</v>
      </c>
      <c r="L3" s="46" t="s">
        <v>6</v>
      </c>
      <c r="M3" s="36"/>
      <c r="N3" s="44" t="s">
        <v>8</v>
      </c>
      <c r="O3" s="45" t="s">
        <v>3</v>
      </c>
      <c r="P3" s="45" t="s">
        <v>4</v>
      </c>
      <c r="Q3" s="45" t="s">
        <v>5</v>
      </c>
      <c r="R3" s="46" t="s">
        <v>6</v>
      </c>
      <c r="S3" s="47"/>
      <c r="T3" s="44" t="s">
        <v>9</v>
      </c>
      <c r="U3" s="45" t="s">
        <v>3</v>
      </c>
      <c r="V3" s="45" t="s">
        <v>4</v>
      </c>
      <c r="W3" s="45" t="s">
        <v>5</v>
      </c>
      <c r="X3" s="46" t="s">
        <v>6</v>
      </c>
      <c r="Y3" s="48"/>
      <c r="Z3" s="44" t="s">
        <v>10</v>
      </c>
      <c r="AA3" s="45" t="s">
        <v>3</v>
      </c>
      <c r="AB3" s="45" t="s">
        <v>4</v>
      </c>
      <c r="AC3" s="45" t="s">
        <v>5</v>
      </c>
      <c r="AD3" s="46" t="s">
        <v>6</v>
      </c>
      <c r="AE3" s="47"/>
      <c r="AF3" s="44" t="s">
        <v>11</v>
      </c>
      <c r="AG3" s="45" t="s">
        <v>3</v>
      </c>
      <c r="AH3" s="45" t="s">
        <v>4</v>
      </c>
      <c r="AI3" s="45" t="s">
        <v>5</v>
      </c>
      <c r="AJ3" s="46" t="s">
        <v>6</v>
      </c>
      <c r="AK3" s="48"/>
      <c r="AL3" s="44" t="s">
        <v>12</v>
      </c>
      <c r="AM3" s="45" t="s">
        <v>3</v>
      </c>
      <c r="AN3" s="45" t="s">
        <v>4</v>
      </c>
      <c r="AO3" s="45" t="s">
        <v>5</v>
      </c>
      <c r="AP3" s="46" t="s">
        <v>6</v>
      </c>
      <c r="AQ3" s="47"/>
      <c r="AR3" s="44" t="s">
        <v>13</v>
      </c>
      <c r="AS3" s="45" t="s">
        <v>3</v>
      </c>
      <c r="AT3" s="45" t="s">
        <v>4</v>
      </c>
      <c r="AU3" s="45" t="s">
        <v>5</v>
      </c>
      <c r="AV3" s="46" t="s">
        <v>6</v>
      </c>
      <c r="AW3" s="36"/>
      <c r="AX3" s="44" t="s">
        <v>14</v>
      </c>
      <c r="AY3" s="45" t="s">
        <v>3</v>
      </c>
      <c r="AZ3" s="45" t="s">
        <v>4</v>
      </c>
      <c r="BA3" s="45" t="s">
        <v>5</v>
      </c>
      <c r="BB3" s="46" t="s">
        <v>6</v>
      </c>
      <c r="BC3" s="47"/>
      <c r="BD3" s="44" t="s">
        <v>15</v>
      </c>
      <c r="BE3" s="45" t="s">
        <v>3</v>
      </c>
      <c r="BF3" s="45" t="s">
        <v>4</v>
      </c>
      <c r="BG3" s="45" t="s">
        <v>5</v>
      </c>
      <c r="BH3" s="46" t="s">
        <v>6</v>
      </c>
      <c r="BI3" s="36"/>
      <c r="BJ3" s="44" t="s">
        <v>16</v>
      </c>
      <c r="BK3" s="45" t="s">
        <v>3</v>
      </c>
      <c r="BL3" s="45" t="s">
        <v>4</v>
      </c>
      <c r="BM3" s="45" t="s">
        <v>5</v>
      </c>
      <c r="BN3" s="46" t="s">
        <v>6</v>
      </c>
      <c r="BO3" s="36"/>
      <c r="BP3" s="44" t="s">
        <v>17</v>
      </c>
      <c r="BQ3" s="45" t="s">
        <v>3</v>
      </c>
      <c r="BR3" s="45" t="s">
        <v>4</v>
      </c>
      <c r="BS3" s="45" t="s">
        <v>5</v>
      </c>
      <c r="BT3" s="46" t="s">
        <v>6</v>
      </c>
      <c r="BU3" s="36"/>
      <c r="BV3" s="44" t="s">
        <v>24</v>
      </c>
      <c r="BW3" s="45" t="s">
        <v>3</v>
      </c>
      <c r="BX3" s="45" t="s">
        <v>4</v>
      </c>
      <c r="BY3" s="45" t="s">
        <v>5</v>
      </c>
      <c r="BZ3" s="46" t="s">
        <v>6</v>
      </c>
      <c r="CA3" s="36"/>
      <c r="CB3" s="44" t="s">
        <v>18</v>
      </c>
      <c r="CC3" s="45" t="s">
        <v>3</v>
      </c>
      <c r="CD3" s="45" t="s">
        <v>4</v>
      </c>
      <c r="CE3" s="45" t="s">
        <v>5</v>
      </c>
      <c r="CF3" s="46" t="s">
        <v>6</v>
      </c>
      <c r="CG3" s="36"/>
      <c r="CH3" s="44" t="s">
        <v>19</v>
      </c>
      <c r="CI3" s="45" t="s">
        <v>3</v>
      </c>
      <c r="CJ3" s="45" t="s">
        <v>4</v>
      </c>
      <c r="CK3" s="45" t="s">
        <v>5</v>
      </c>
      <c r="CL3" s="46" t="s">
        <v>6</v>
      </c>
      <c r="CM3" s="36"/>
      <c r="CN3" s="44" t="s">
        <v>20</v>
      </c>
      <c r="CO3" s="45" t="s">
        <v>3</v>
      </c>
      <c r="CP3" s="45" t="s">
        <v>4</v>
      </c>
      <c r="CQ3" s="45" t="s">
        <v>5</v>
      </c>
      <c r="CR3" s="46" t="s">
        <v>6</v>
      </c>
      <c r="CS3" s="36"/>
      <c r="CT3" s="44" t="s">
        <v>21</v>
      </c>
      <c r="CU3" s="45" t="s">
        <v>3</v>
      </c>
      <c r="CV3" s="45" t="s">
        <v>4</v>
      </c>
      <c r="CW3" s="45" t="s">
        <v>5</v>
      </c>
      <c r="CX3" s="46" t="s">
        <v>6</v>
      </c>
      <c r="CY3" s="36"/>
    </row>
    <row r="4" spans="1:103" ht="15.75" customHeight="1" x14ac:dyDescent="0.15">
      <c r="A4" s="43"/>
      <c r="B4" s="49"/>
      <c r="C4" s="50"/>
      <c r="D4" s="50"/>
      <c r="E4" s="50"/>
      <c r="F4" s="51"/>
      <c r="G4" s="36"/>
      <c r="H4" s="50"/>
      <c r="I4" s="50"/>
      <c r="J4" s="50"/>
      <c r="K4" s="50"/>
      <c r="L4" s="51"/>
      <c r="M4" s="36"/>
      <c r="N4" s="52"/>
      <c r="O4" s="50"/>
      <c r="P4" s="50"/>
      <c r="Q4" s="50"/>
      <c r="R4" s="51"/>
      <c r="S4" s="36"/>
      <c r="T4" s="52"/>
      <c r="U4" s="50"/>
      <c r="V4" s="50"/>
      <c r="W4" s="50"/>
      <c r="X4" s="51"/>
      <c r="Y4" s="36"/>
      <c r="Z4" s="52"/>
      <c r="AA4" s="50"/>
      <c r="AB4" s="50"/>
      <c r="AC4" s="50"/>
      <c r="AD4" s="51"/>
      <c r="AE4" s="36"/>
      <c r="AF4" s="52"/>
      <c r="AG4" s="50"/>
      <c r="AH4" s="50"/>
      <c r="AI4" s="50"/>
      <c r="AJ4" s="51"/>
      <c r="AK4" s="36"/>
      <c r="AL4" s="52"/>
      <c r="AM4" s="50"/>
      <c r="AN4" s="50"/>
      <c r="AO4" s="50"/>
      <c r="AP4" s="51"/>
      <c r="AQ4" s="36"/>
      <c r="AR4" s="52"/>
      <c r="AS4" s="50"/>
      <c r="AT4" s="53"/>
      <c r="AU4" s="50"/>
      <c r="AV4" s="51"/>
      <c r="AW4" s="36"/>
      <c r="AX4" s="52"/>
      <c r="AY4" s="50"/>
      <c r="AZ4" s="50"/>
      <c r="BA4" s="50"/>
      <c r="BB4" s="51"/>
      <c r="BC4" s="36"/>
      <c r="BD4" s="52"/>
      <c r="BE4" s="50"/>
      <c r="BF4" s="50"/>
      <c r="BG4" s="50"/>
      <c r="BH4" s="51"/>
      <c r="BI4" s="36"/>
      <c r="BJ4" s="49"/>
      <c r="BK4" s="50"/>
      <c r="BL4" s="50"/>
      <c r="BM4" s="50"/>
      <c r="BN4" s="51"/>
      <c r="BO4" s="36"/>
      <c r="BP4" s="52"/>
      <c r="BQ4" s="50"/>
      <c r="BR4" s="50"/>
      <c r="BS4" s="50"/>
      <c r="BT4" s="51"/>
      <c r="BU4" s="36"/>
      <c r="BV4" s="52"/>
      <c r="BW4" s="50"/>
      <c r="BX4" s="50"/>
      <c r="BY4" s="50"/>
      <c r="BZ4" s="51"/>
      <c r="CA4" s="36"/>
      <c r="CB4" s="49"/>
      <c r="CC4" s="50"/>
      <c r="CD4" s="50"/>
      <c r="CE4" s="50"/>
      <c r="CF4" s="51"/>
      <c r="CG4" s="36"/>
      <c r="CH4" s="52"/>
      <c r="CI4" s="50"/>
      <c r="CJ4" s="50"/>
      <c r="CK4" s="50"/>
      <c r="CL4" s="51"/>
      <c r="CM4" s="36"/>
      <c r="CN4" s="49"/>
      <c r="CO4" s="50"/>
      <c r="CP4" s="50"/>
      <c r="CQ4" s="50"/>
      <c r="CR4" s="51"/>
      <c r="CS4" s="36"/>
      <c r="CT4" s="52"/>
      <c r="CU4" s="50"/>
      <c r="CV4" s="50"/>
      <c r="CW4" s="50"/>
      <c r="CX4" s="51"/>
      <c r="CY4" s="36"/>
    </row>
    <row r="5" spans="1:103" ht="15.75" customHeight="1" x14ac:dyDescent="0.15">
      <c r="A5" s="43"/>
      <c r="B5" s="54">
        <v>0.33333333333333331</v>
      </c>
      <c r="C5" s="50" t="e">
        <f t="array" aca="1" ref="C5" ca="1">_xludf.XLOOKUP(D5,Linear!$F:$F,Linear!$D:$D)</f>
        <v>#NAME?</v>
      </c>
      <c r="D5" s="55" t="str">
        <f>'Weekend 2 - Divisions'!F21</f>
        <v>FR (A) - 1.02</v>
      </c>
      <c r="E5" s="55" t="str">
        <f>'Weekend 2 - Divisions'!G21</f>
        <v>Tropics Gold</v>
      </c>
      <c r="F5" s="55" t="str">
        <f>'Weekend 2 - Divisions'!H21</f>
        <v>HotShots</v>
      </c>
      <c r="G5" s="36"/>
      <c r="H5" s="54">
        <v>0.34027777777777779</v>
      </c>
      <c r="I5" s="50" t="e">
        <f t="array" aca="1" ref="I5" ca="1">_xludf.XLOOKUP(J5,Linear!$F:$F,Linear!$D:$D)</f>
        <v>#NAME?</v>
      </c>
      <c r="J5" s="55" t="str">
        <f>'Weekend 2 - Divisions'!F20</f>
        <v>FR (A) - 1.01</v>
      </c>
      <c r="K5" s="55" t="str">
        <f>'Weekend 2 - Divisions'!G20</f>
        <v>NAE Gold</v>
      </c>
      <c r="L5" s="55" t="str">
        <f>'Weekend 2 - Divisions'!H20</f>
        <v>Minnesota Monarchs</v>
      </c>
      <c r="M5" s="36"/>
      <c r="N5" s="54">
        <v>0.35416666666666669</v>
      </c>
      <c r="O5" s="50" t="e">
        <f t="array" aca="1" ref="O5" ca="1">_xludf.XLOOKUP(P5,Linear!$F:$F,Linear!$D:$D)</f>
        <v>#NAME?</v>
      </c>
      <c r="P5" s="55" t="str">
        <f>'Weekend 2 - Divisions'!F22</f>
        <v>FR (A) - 1.03</v>
      </c>
      <c r="Q5" s="55" t="str">
        <f>'Weekend 2 - Divisions'!G22</f>
        <v>Mid Fairfield CT Stars U19 Major 1</v>
      </c>
      <c r="R5" s="55" t="str">
        <f>'Weekend 2 - Divisions'!H22</f>
        <v>Stanstead College Spartans U19</v>
      </c>
      <c r="S5" s="56"/>
      <c r="T5" s="54">
        <v>0.34722222222222221</v>
      </c>
      <c r="U5" s="50" t="e">
        <f t="array" aca="1" ref="U5" ca="1">_xludf.XLOOKUP(V5,Linear!$F:$F,Linear!$D:$D)</f>
        <v>#NAME?</v>
      </c>
      <c r="V5" s="55" t="str">
        <f>'Weekend 2 - Divisions'!F23</f>
        <v>FR (A) - 1.04</v>
      </c>
      <c r="W5" s="55" t="str">
        <f>'Weekend 2 - Divisions'!G23</f>
        <v>PDL Elite Hockey (Purple)</v>
      </c>
      <c r="X5" s="55" t="str">
        <f>'Weekend 2 - Divisions'!H23</f>
        <v>Wade Warriors</v>
      </c>
      <c r="Y5" s="56"/>
      <c r="Z5" s="54">
        <v>0.35416666666666669</v>
      </c>
      <c r="AA5" s="50" t="e">
        <f t="array" aca="1" ref="AA5" ca="1">_xludf.XLOOKUP(AB5,Linear!$F:$F,Linear!$D:$D)</f>
        <v>#NAME?</v>
      </c>
      <c r="AB5" s="55" t="str">
        <f>'Weekend 2 - Divisions'!F25</f>
        <v>FR (A) - 1.06</v>
      </c>
      <c r="AC5" s="55" t="str">
        <f>'Weekend 2 - Divisions'!G25</f>
        <v>Boston Lady Whalers 19U (Hartmetz)</v>
      </c>
      <c r="AD5" s="55" t="str">
        <f>'Weekend 2 - Divisions'!H25</f>
        <v>Tier I Hockey</v>
      </c>
      <c r="AE5" s="56"/>
      <c r="AF5" s="54">
        <v>0.34027777777777779</v>
      </c>
      <c r="AG5" s="50" t="e">
        <f t="array" aca="1" ref="AG5" ca="1">_xludf.XLOOKUP(AH5,Linear!$F:$F,Linear!$D:$D)</f>
        <v>#NAME?</v>
      </c>
      <c r="AH5" s="55" t="str">
        <f>'Weekend 2 - Divisions'!F26</f>
        <v>FR (A) - 1.07</v>
      </c>
      <c r="AI5" s="55" t="str">
        <f>'Weekend 2 - Divisions'!G26</f>
        <v>West Coast Hi-Chew</v>
      </c>
      <c r="AJ5" s="55" t="str">
        <f>'Weekend 2 - Divisions'!H26</f>
        <v>CT Polar Bears U19 Prep</v>
      </c>
      <c r="AK5" s="56"/>
      <c r="AL5" s="54">
        <v>0.33333333333333331</v>
      </c>
      <c r="AM5" s="50" t="e">
        <f t="array" aca="1" ref="AM5" ca="1">_xludf.XLOOKUP(AN5,Linear!$F:$F,Linear!$D:$D)</f>
        <v>#NAME?</v>
      </c>
      <c r="AN5" s="55" t="str">
        <f>'Weekend 2 - Divisions'!N21</f>
        <v>FR (C) - 1.02</v>
      </c>
      <c r="AO5" s="55" t="str">
        <f>'Weekend 2 - Divisions'!O21</f>
        <v>Belle Tire 19U</v>
      </c>
      <c r="AP5" s="55" t="str">
        <f>'Weekend 2 - Divisions'!P21</f>
        <v>Skate To Excellence U19-Red</v>
      </c>
      <c r="AQ5" s="36"/>
      <c r="AR5" s="54">
        <v>0.34722222222222221</v>
      </c>
      <c r="AS5" s="50" t="e">
        <f t="array" aca="1" ref="AS5" ca="1">_xludf.XLOOKUP(AT5,Linear!$F:$F,Linear!$D:$D)</f>
        <v>#NAME?</v>
      </c>
      <c r="AT5" s="57" t="str">
        <f>'Weekend 2 - Divisions'!V54</f>
        <v>FB - 1.07</v>
      </c>
      <c r="AU5" s="57" t="str">
        <f>'Weekend 2 - Divisions'!W54</f>
        <v>One Way Athletics 16U Black</v>
      </c>
      <c r="AV5" s="57" t="str">
        <f>'Weekend 2 - Divisions'!X54</f>
        <v>MN Made Selects</v>
      </c>
      <c r="AW5" s="56"/>
      <c r="AX5" s="54">
        <v>0.33333333333333331</v>
      </c>
      <c r="AY5" s="50" t="e">
        <f t="array" aca="1" ref="AY5" ca="1">_xludf.XLOOKUP(AZ5,Linear!$F:$F,Linear!$D:$D)</f>
        <v>#NAME?</v>
      </c>
      <c r="AZ5" s="57" t="str">
        <f>'Weekend 2 - Divisions'!V50</f>
        <v>FB - 1.03</v>
      </c>
      <c r="BA5" s="57" t="str">
        <f>'Weekend 2 - Divisions'!W50</f>
        <v>Massachusetts Spitfires 19 Major 2</v>
      </c>
      <c r="BB5" s="57" t="str">
        <f>'Weekend 2 - Divisions'!X50</f>
        <v>Minnesota Steel Hockey Club</v>
      </c>
      <c r="BC5" s="36"/>
      <c r="BD5" s="54">
        <v>0.34722222222222221</v>
      </c>
      <c r="BE5" s="50" t="e">
        <f t="array" aca="1" ref="BE5" ca="1">_xludf.XLOOKUP(BF5,Linear!$F:$F,Linear!$D:$D)</f>
        <v>#NAME?</v>
      </c>
      <c r="BF5" s="57" t="str">
        <f>'Weekend 2 - Divisions'!V48</f>
        <v>FB - 1.01</v>
      </c>
      <c r="BG5" s="57" t="str">
        <f>'Weekend 2 - Divisions'!W48</f>
        <v>NS Wings</v>
      </c>
      <c r="BH5" s="57" t="str">
        <f>'Weekend 2 - Divisions'!X48</f>
        <v>MOLE HC 19U</v>
      </c>
      <c r="BI5" s="56"/>
      <c r="BJ5" s="54"/>
      <c r="BK5" s="50"/>
      <c r="BL5" s="50"/>
      <c r="BM5" s="50"/>
      <c r="BN5" s="50"/>
      <c r="BO5" s="36"/>
      <c r="BP5" s="54"/>
      <c r="BQ5" s="50"/>
      <c r="BR5" s="50"/>
      <c r="BS5" s="50"/>
      <c r="BT5" s="50"/>
      <c r="BU5" s="36"/>
      <c r="BV5" s="54"/>
      <c r="BW5" s="50"/>
      <c r="BX5" s="50"/>
      <c r="BY5" s="50"/>
      <c r="BZ5" s="50"/>
      <c r="CA5" s="36"/>
      <c r="CB5" s="54"/>
      <c r="CC5" s="50"/>
      <c r="CD5" s="50"/>
      <c r="CE5" s="50"/>
      <c r="CF5" s="50"/>
      <c r="CG5" s="36"/>
      <c r="CH5" s="54"/>
      <c r="CI5" s="50"/>
      <c r="CJ5" s="50"/>
      <c r="CK5" s="50"/>
      <c r="CL5" s="50"/>
      <c r="CM5" s="36"/>
      <c r="CN5" s="54">
        <v>0.33333333333333331</v>
      </c>
      <c r="CO5" s="50" t="e">
        <f t="array" aca="1" ref="CO5" ca="1">_xludf.XLOOKUP(CP5,Linear!$F:$F,Linear!$D:$D)</f>
        <v>#NAME?</v>
      </c>
      <c r="CP5" s="58" t="str">
        <f>'Weekend 2 - Divisions'!Z31</f>
        <v>CE - 1.01</v>
      </c>
      <c r="CQ5" s="58" t="str">
        <f>'Weekend 2 - Divisions'!AA31</f>
        <v>Beacons</v>
      </c>
      <c r="CR5" s="58" t="str">
        <f>'Weekend 2 - Divisions'!AB31</f>
        <v>UFN Alumni</v>
      </c>
      <c r="CS5" s="36"/>
      <c r="CT5" s="54">
        <v>0.34722222222222221</v>
      </c>
      <c r="CU5" s="50" t="e">
        <f t="array" aca="1" ref="CU5" ca="1">_xludf.XLOOKUP(CV5,Linear!$F:$F,Linear!$D:$D)</f>
        <v>#NAME?</v>
      </c>
      <c r="CV5" s="58" t="str">
        <f>'Weekend 2 - Divisions'!Z32</f>
        <v>CE - 1.02</v>
      </c>
      <c r="CW5" s="58" t="str">
        <f>'Weekend 2 - Divisions'!AA32</f>
        <v>Dirty Birds</v>
      </c>
      <c r="CX5" s="58" t="str">
        <f>'Weekend 2 - Divisions'!AB32</f>
        <v>RizzoVision</v>
      </c>
      <c r="CY5" s="36"/>
    </row>
    <row r="6" spans="1:103" ht="15.75" customHeight="1" x14ac:dyDescent="0.15">
      <c r="A6" s="43"/>
      <c r="B6" s="54">
        <v>0.3888888888888889</v>
      </c>
      <c r="C6" s="50" t="e">
        <f t="array" aca="1" ref="C6" ca="1">_xludf.XLOOKUP(D6,Linear!$F:$F,Linear!$D:$D)</f>
        <v>#NAME?</v>
      </c>
      <c r="D6" s="55" t="str">
        <f>'Weekend 2 - Divisions'!J24</f>
        <v>FR (B) - 1.05</v>
      </c>
      <c r="E6" s="55" t="str">
        <f>'Weekend 2 - Divisions'!K24</f>
        <v>TeamONE White</v>
      </c>
      <c r="F6" s="55" t="str">
        <f>'Weekend 2 - Divisions'!L24</f>
        <v>Rochester jr Amerks 19u</v>
      </c>
      <c r="G6" s="36"/>
      <c r="H6" s="54">
        <v>0.39583333333333331</v>
      </c>
      <c r="I6" s="50" t="e">
        <f t="array" aca="1" ref="I6" ca="1">_xludf.XLOOKUP(J6,Linear!$F:$F,Linear!$D:$D)</f>
        <v>#NAME?</v>
      </c>
      <c r="J6" s="55" t="str">
        <f>'Weekend 2 - Divisions'!F24</f>
        <v>FR (A) - 1.05</v>
      </c>
      <c r="K6" s="55" t="str">
        <f>'Weekend 2 - Divisions'!G24</f>
        <v>NAE Silver</v>
      </c>
      <c r="L6" s="55" t="str">
        <f>'Weekend 2 - Divisions'!H24</f>
        <v>Black Bear Selects</v>
      </c>
      <c r="M6" s="36"/>
      <c r="N6" s="54">
        <v>0.40972222222222221</v>
      </c>
      <c r="O6" s="50" t="e">
        <f t="array" aca="1" ref="O6" ca="1">_xludf.XLOOKUP(P6,Linear!$F:$F,Linear!$D:$D)</f>
        <v>#NAME?</v>
      </c>
      <c r="P6" s="55" t="str">
        <f>'Weekend 2 - Divisions'!J22</f>
        <v>FR (B) - 1.03</v>
      </c>
      <c r="Q6" s="55" t="str">
        <f>'Weekend 2 - Divisions'!K22</f>
        <v>BHC</v>
      </c>
      <c r="R6" s="55" t="str">
        <f>'Weekend 2 - Divisions'!L22</f>
        <v>Northwood School</v>
      </c>
      <c r="S6" s="36"/>
      <c r="T6" s="54">
        <v>0.40277777777777779</v>
      </c>
      <c r="U6" s="50" t="e">
        <f t="array" aca="1" ref="U6" ca="1">_xludf.XLOOKUP(V6,Linear!$F:$F,Linear!$D:$D)</f>
        <v>#NAME?</v>
      </c>
      <c r="V6" s="55" t="str">
        <f>'Weekend 2 - Divisions'!J20</f>
        <v>FR (B) - 1.01</v>
      </c>
      <c r="W6" s="55" t="str">
        <f>'Weekend 2 - Divisions'!K20</f>
        <v>Boston Jr Eagles U19 Maroon</v>
      </c>
      <c r="X6" s="55" t="str">
        <f>'Weekend 2 - Divisions'!L20</f>
        <v>PDL Elite Hockey (Silver)</v>
      </c>
      <c r="Y6" s="36"/>
      <c r="Z6" s="54">
        <v>0.40972222222222221</v>
      </c>
      <c r="AA6" s="50" t="e">
        <f t="array" aca="1" ref="AA6" ca="1">_xludf.XLOOKUP(AB6,Linear!$F:$F,Linear!$D:$D)</f>
        <v>#NAME?</v>
      </c>
      <c r="AB6" s="55" t="str">
        <f>'Weekend 2 - Divisions'!J25</f>
        <v>FR (B) - 1.06</v>
      </c>
      <c r="AC6" s="55" t="str">
        <f>'Weekend 2 - Divisions'!K25</f>
        <v>WC Swans U19 Gold</v>
      </c>
      <c r="AD6" s="55" t="str">
        <f>'Weekend 2 - Divisions'!L25</f>
        <v>Mid Fairfield CT Stars U19 Major 2</v>
      </c>
      <c r="AE6" s="36"/>
      <c r="AF6" s="54">
        <v>0.39583333333333331</v>
      </c>
      <c r="AG6" s="50" t="e">
        <f t="array" aca="1" ref="AG6" ca="1">_xludf.XLOOKUP(AH6,Linear!$F:$F,Linear!$D:$D)</f>
        <v>#NAME?</v>
      </c>
      <c r="AH6" s="55" t="str">
        <f>'Weekend 2 - Divisions'!J21</f>
        <v>FR (B) - 1.02</v>
      </c>
      <c r="AI6" s="55" t="str">
        <f>'Weekend 2 - Divisions'!K21</f>
        <v>CT Polar Bears U19 Major</v>
      </c>
      <c r="AJ6" s="55" t="str">
        <f>'Weekend 2 - Divisions'!L21</f>
        <v>Kastely Kinetics Skills</v>
      </c>
      <c r="AK6" s="36"/>
      <c r="AL6" s="54">
        <v>0.3888888888888889</v>
      </c>
      <c r="AM6" s="50" t="e">
        <f t="array" aca="1" ref="AM6" ca="1">_xludf.XLOOKUP(AN6,Linear!$F:$F,Linear!$D:$D)</f>
        <v>#NAME?</v>
      </c>
      <c r="AN6" s="57" t="str">
        <f>'Weekend 2 - Divisions'!V53</f>
        <v>FB - 1.06</v>
      </c>
      <c r="AO6" s="57" t="str">
        <f>'Weekend 2 - Divisions'!W53</f>
        <v>HTI Stars Blue</v>
      </c>
      <c r="AP6" s="57" t="str">
        <f>'Weekend 2 - Divisions'!X53</f>
        <v>Skate to Excellence U19-White</v>
      </c>
      <c r="AQ6" s="36"/>
      <c r="AR6" s="54">
        <v>0.40277777777777779</v>
      </c>
      <c r="AS6" s="50" t="e">
        <f t="array" aca="1" ref="AS6" ca="1">_xludf.XLOOKUP(AT6,Linear!$F:$F,Linear!$D:$D)</f>
        <v>#NAME?</v>
      </c>
      <c r="AT6" s="57" t="str">
        <f>'Weekend 2 - Divisions'!V56</f>
        <v>FB - 1.09</v>
      </c>
      <c r="AU6" s="57" t="str">
        <f>'Weekend 2 - Divisions'!W56</f>
        <v>WC Swans U17 Orange</v>
      </c>
      <c r="AV6" s="57" t="str">
        <f>'Weekend 2 - Divisions'!X56</f>
        <v>NH Knights</v>
      </c>
      <c r="AW6" s="36"/>
      <c r="AX6" s="54">
        <v>0.3888888888888889</v>
      </c>
      <c r="AY6" s="50" t="e">
        <f t="array" aca="1" ref="AY6" ca="1">_xludf.XLOOKUP(AZ6,Linear!$F:$F,Linear!$D:$D)</f>
        <v>#NAME?</v>
      </c>
      <c r="AZ6" s="57" t="str">
        <f>'Weekend 2 - Divisions'!V52</f>
        <v>FB - 1.05</v>
      </c>
      <c r="BA6" s="57" t="str">
        <f>'Weekend 2 - Divisions'!W52</f>
        <v>NAE Blue</v>
      </c>
      <c r="BB6" s="57" t="str">
        <f>'Weekend 2 - Divisions'!X52</f>
        <v>OS Grizzlies</v>
      </c>
      <c r="BC6" s="56"/>
      <c r="BD6" s="54">
        <v>0.40277777777777779</v>
      </c>
      <c r="BE6" s="50" t="e">
        <f t="array" aca="1" ref="BE6" ca="1">_xludf.XLOOKUP(BF6,Linear!$F:$F,Linear!$D:$D)</f>
        <v>#NAME?</v>
      </c>
      <c r="BF6" s="57" t="str">
        <f>'Weekend 2 - Divisions'!V49</f>
        <v>FB - 1.02</v>
      </c>
      <c r="BG6" s="57" t="str">
        <f>'Weekend 2 - Divisions'!W49</f>
        <v>Western Mass Wild</v>
      </c>
      <c r="BH6" s="57" t="str">
        <f>'Weekend 2 - Divisions'!X49</f>
        <v>Amherst Lady Knights</v>
      </c>
      <c r="BI6" s="36"/>
      <c r="BJ6" s="54"/>
      <c r="BK6" s="50"/>
      <c r="BL6" s="50"/>
      <c r="BM6" s="50"/>
      <c r="BN6" s="50"/>
      <c r="BO6" s="56"/>
      <c r="BP6" s="54"/>
      <c r="BQ6" s="50"/>
      <c r="BR6" s="50"/>
      <c r="BS6" s="50"/>
      <c r="BT6" s="50"/>
      <c r="BU6" s="36"/>
      <c r="BV6" s="54">
        <v>0.375</v>
      </c>
      <c r="BW6" s="50" t="e">
        <f t="array" aca="1" ref="BW6" ca="1">_xludf.XLOOKUP(BX6,Linear!$F:$F,Linear!$D:$D)</f>
        <v>#NAME?</v>
      </c>
      <c r="BX6" s="59" t="str">
        <f>'Weekend 2 - Divisions'!B44</f>
        <v>Futures 09(10) - 1.13</v>
      </c>
      <c r="BY6" s="59" t="str">
        <f>'Weekend 2 - Divisions'!C44</f>
        <v>CT Polar Bears U16 Major</v>
      </c>
      <c r="BZ6" s="59" t="str">
        <f>'Weekend 2 - Divisions'!D44</f>
        <v>EYES Hockey</v>
      </c>
      <c r="CA6" s="36"/>
      <c r="CB6" s="54"/>
      <c r="CC6" s="50"/>
      <c r="CD6" s="50"/>
      <c r="CE6" s="50"/>
      <c r="CF6" s="50"/>
      <c r="CG6" s="56"/>
      <c r="CH6" s="54"/>
      <c r="CI6" s="50"/>
      <c r="CJ6" s="50"/>
      <c r="CK6" s="50"/>
      <c r="CL6" s="50"/>
      <c r="CM6" s="36"/>
      <c r="CN6" s="54">
        <v>0.3888888888888889</v>
      </c>
      <c r="CO6" s="50" t="e">
        <f t="array" aca="1" ref="CO6" ca="1">_xludf.XLOOKUP(CP6,Linear!$F:$F,Linear!$D:$D)</f>
        <v>#NAME?</v>
      </c>
      <c r="CP6" s="58" t="str">
        <f>'Weekend 2 - Divisions'!Z33</f>
        <v>CE - 1.03</v>
      </c>
      <c r="CQ6" s="58" t="str">
        <f>'Weekend 2 - Divisions'!AA33</f>
        <v>Misfits 2.0</v>
      </c>
      <c r="CR6" s="58" t="str">
        <f>'Weekend 2 - Divisions'!AB33</f>
        <v>Rowed Warriors</v>
      </c>
      <c r="CS6" s="56"/>
      <c r="CT6" s="54">
        <v>0.40277777777777779</v>
      </c>
      <c r="CU6" s="50" t="e">
        <f t="array" aca="1" ref="CU6" ca="1">_xludf.XLOOKUP(CV6,Linear!$F:$F,Linear!$D:$D)</f>
        <v>#NAME?</v>
      </c>
      <c r="CV6" s="58" t="str">
        <f>'Weekend 2 - Divisions'!Z34</f>
        <v>CE - 1.04</v>
      </c>
      <c r="CW6" s="58" t="str">
        <f>'Weekend 2 - Divisions'!AA34</f>
        <v>Night Owls</v>
      </c>
      <c r="CX6" s="58" t="str">
        <f>'Weekend 2 - Divisions'!AB34</f>
        <v>The Steelers</v>
      </c>
      <c r="CY6" s="36"/>
    </row>
    <row r="7" spans="1:103" ht="15.75" customHeight="1" x14ac:dyDescent="0.15">
      <c r="A7" s="43"/>
      <c r="B7" s="54">
        <v>0.44444444444444442</v>
      </c>
      <c r="C7" s="50" t="e">
        <f t="array" aca="1" ref="C7" ca="1">_xludf.XLOOKUP(D7,Linear!$F:$F,Linear!$D:$D)</f>
        <v>#NAME?</v>
      </c>
      <c r="D7" s="55" t="str">
        <f>'Weekend 2 - Divisions'!N22</f>
        <v>FR (C) - 1.03</v>
      </c>
      <c r="E7" s="55" t="str">
        <f>'Weekend 2 - Divisions'!O22</f>
        <v>Big-B's</v>
      </c>
      <c r="F7" s="55" t="str">
        <f>'Weekend 2 - Divisions'!P22</f>
        <v>Cutting Edge Ice Academy</v>
      </c>
      <c r="G7" s="36"/>
      <c r="H7" s="54">
        <v>0.4513888888888889</v>
      </c>
      <c r="I7" s="50" t="e">
        <f t="array" aca="1" ref="I7" ca="1">_xludf.XLOOKUP(J7,Linear!$F:$F,Linear!$D:$D)</f>
        <v>#NAME?</v>
      </c>
      <c r="J7" s="55" t="str">
        <f>'Weekend 2 - Divisions'!J23</f>
        <v>FR (B) - 1.04</v>
      </c>
      <c r="K7" s="55" t="str">
        <f>'Weekend 2 - Divisions'!K23</f>
        <v>NAE White</v>
      </c>
      <c r="L7" s="55" t="str">
        <f>'Weekend 2 - Divisions'!L23</f>
        <v>MH 19U</v>
      </c>
      <c r="M7" s="36"/>
      <c r="N7" s="54">
        <v>0.46527777777777779</v>
      </c>
      <c r="O7" s="50" t="e">
        <f t="array" aca="1" ref="O7" ca="1">_xludf.XLOOKUP(P7,Linear!$F:$F,Linear!$D:$D)</f>
        <v>#NAME?</v>
      </c>
      <c r="P7" s="55" t="str">
        <f>'Weekend 2 - Divisions'!N24</f>
        <v>FR (C) - 1.05</v>
      </c>
      <c r="Q7" s="55" t="str">
        <f>'Weekend 2 - Divisions'!O24</f>
        <v>Westchester Express</v>
      </c>
      <c r="R7" s="55" t="str">
        <f>'Weekend 2 - Divisions'!P24</f>
        <v>Rome 19U</v>
      </c>
      <c r="S7" s="36"/>
      <c r="T7" s="54">
        <v>0.45833333333333331</v>
      </c>
      <c r="U7" s="50" t="e">
        <f t="array" aca="1" ref="U7" ca="1">_xludf.XLOOKUP(V7,Linear!$F:$F,Linear!$D:$D)</f>
        <v>#NAME?</v>
      </c>
      <c r="V7" s="55" t="str">
        <f>'Weekend 2 - Divisions'!N20</f>
        <v>FR (C) - 1.01</v>
      </c>
      <c r="W7" s="55" t="str">
        <f>'Weekend 2 - Divisions'!O20</f>
        <v>Eagles Elite U19 Gold</v>
      </c>
      <c r="X7" s="55" t="str">
        <f>'Weekend 2 - Divisions'!P20</f>
        <v>PDL Elite Hockey (White)</v>
      </c>
      <c r="Y7" s="36"/>
      <c r="Z7" s="54">
        <v>0.46527777777777779</v>
      </c>
      <c r="AA7" s="50" t="e">
        <f t="array" aca="1" ref="AA7" ca="1">_xludf.XLOOKUP(AB7,Linear!$F:$F,Linear!$D:$D)</f>
        <v>#NAME?</v>
      </c>
      <c r="AB7" s="55" t="str">
        <f>'Weekend 2 - Divisions'!N23</f>
        <v>FR (C) - 1.04</v>
      </c>
      <c r="AC7" s="55" t="str">
        <f>'Weekend 2 - Divisions'!O23</f>
        <v>WC Swans U19 White</v>
      </c>
      <c r="AD7" s="55" t="str">
        <f>'Weekend 2 - Divisions'!P23</f>
        <v>East Coast Valkyries</v>
      </c>
      <c r="AE7" s="36"/>
      <c r="AF7" s="54">
        <v>0.4513888888888889</v>
      </c>
      <c r="AG7" s="50" t="e">
        <f t="array" aca="1" ref="AG7" ca="1">_xludf.XLOOKUP(AH7,Linear!$F:$F,Linear!$D:$D)</f>
        <v>#NAME?</v>
      </c>
      <c r="AH7" s="55" t="str">
        <f>'Weekend 2 - Divisions'!J26</f>
        <v>FR (B) - 1.07</v>
      </c>
      <c r="AI7" s="55" t="str">
        <f>'Weekend 2 - Divisions'!K26</f>
        <v>Northeast Generals FR</v>
      </c>
      <c r="AJ7" s="55" t="str">
        <f>'Weekend 2 - Divisions'!L26</f>
        <v>CT Polar Bears U19 Minor 1</v>
      </c>
      <c r="AK7" s="36"/>
      <c r="AL7" s="54">
        <v>0.44444444444444442</v>
      </c>
      <c r="AM7" s="50" t="e">
        <f t="array" aca="1" ref="AM7" ca="1">_xludf.XLOOKUP(AN7,Linear!$F:$F,Linear!$D:$D)</f>
        <v>#NAME?</v>
      </c>
      <c r="AN7" s="57" t="str">
        <f>'Weekend 2 - Divisions'!V57</f>
        <v>FB - 1.10</v>
      </c>
      <c r="AO7" s="57" t="str">
        <f>'Weekend 2 - Divisions'!W57</f>
        <v>Boulder Hockey Club</v>
      </c>
      <c r="AP7" s="57" t="str">
        <f>'Weekend 2 - Divisions'!X57</f>
        <v>Bearcat Girls 19u</v>
      </c>
      <c r="AQ7" s="36"/>
      <c r="AR7" s="54">
        <v>0.45833333333333331</v>
      </c>
      <c r="AS7" s="50" t="e">
        <f t="array" aca="1" ref="AS7" ca="1">_xludf.XLOOKUP(AT7,Linear!$F:$F,Linear!$D:$D)</f>
        <v>#NAME?</v>
      </c>
      <c r="AT7" s="57" t="str">
        <f>'Weekend 2 - Divisions'!V58</f>
        <v>FB - 1.11</v>
      </c>
      <c r="AU7" s="57" t="str">
        <f>'Weekend 2 - Divisions'!W58</f>
        <v>WC Swans U17 White</v>
      </c>
      <c r="AV7" s="57" t="str">
        <f>'Weekend 2 - Divisions'!X58</f>
        <v>Adirondack Wild</v>
      </c>
      <c r="AW7" s="36"/>
      <c r="AX7" s="54">
        <v>0.44444444444444442</v>
      </c>
      <c r="AY7" s="50" t="e">
        <f t="array" aca="1" ref="AY7" ca="1">_xludf.XLOOKUP(AZ7,Linear!$F:$F,Linear!$D:$D)</f>
        <v>#NAME?</v>
      </c>
      <c r="AZ7" s="57" t="str">
        <f>'Weekend 2 - Divisions'!V55</f>
        <v>FB - 1.08</v>
      </c>
      <c r="BA7" s="57" t="str">
        <f>'Weekend 2 - Divisions'!W55</f>
        <v>NAE Black</v>
      </c>
      <c r="BB7" s="57" t="str">
        <f>'Weekend 2 - Divisions'!X55</f>
        <v>Lumberjills of Maine</v>
      </c>
      <c r="BC7" s="36"/>
      <c r="BD7" s="54">
        <v>0.45833333333333331</v>
      </c>
      <c r="BE7" s="50" t="e">
        <f t="array" aca="1" ref="BE7" ca="1">_xludf.XLOOKUP(BF7,Linear!$F:$F,Linear!$D:$D)</f>
        <v>#NAME?</v>
      </c>
      <c r="BF7" s="57" t="str">
        <f>'Weekend 2 - Divisions'!V60</f>
        <v>FB - 1.13</v>
      </c>
      <c r="BG7" s="57" t="str">
        <f>'Weekend 2 - Divisions'!W60</f>
        <v>CT Lights U19</v>
      </c>
      <c r="BH7" s="57" t="str">
        <f>'Weekend 2 - Divisions'!X60</f>
        <v>Team Indiana</v>
      </c>
      <c r="BI7" s="36"/>
      <c r="BJ7" s="54"/>
      <c r="BK7" s="50"/>
      <c r="BL7" s="50"/>
      <c r="BM7" s="50"/>
      <c r="BN7" s="50"/>
      <c r="BO7" s="36"/>
      <c r="BP7" s="54">
        <v>0.47916666666666669</v>
      </c>
      <c r="BQ7" s="50" t="e">
        <f t="array" aca="1" ref="BQ7" ca="1">_xludf.XLOOKUP(BR7,Linear!$F:$F,Linear!$D:$D)</f>
        <v>#NAME?</v>
      </c>
      <c r="BR7" s="58" t="str">
        <f>'Weekend 2 - Divisions'!Z42</f>
        <v>CE - 1.12</v>
      </c>
      <c r="BS7" s="58" t="str">
        <f>'Weekend 2 - Divisions'!AA42</f>
        <v>Wildcats</v>
      </c>
      <c r="BT7" s="58" t="str">
        <f>'Weekend 2 - Divisions'!AB42</f>
        <v>Dangle Berries</v>
      </c>
      <c r="BU7" s="36"/>
      <c r="BV7" s="54"/>
      <c r="BW7" s="50"/>
      <c r="BX7" s="50"/>
      <c r="BY7" s="50"/>
      <c r="BZ7" s="50"/>
      <c r="CA7" s="36"/>
      <c r="CB7" s="54"/>
      <c r="CC7" s="50"/>
      <c r="CD7" s="50"/>
      <c r="CE7" s="50"/>
      <c r="CF7" s="50"/>
      <c r="CG7" s="36"/>
      <c r="CH7" s="54"/>
      <c r="CI7" s="50"/>
      <c r="CJ7" s="50"/>
      <c r="CK7" s="50"/>
      <c r="CL7" s="50"/>
      <c r="CM7" s="36"/>
      <c r="CN7" s="54">
        <v>0.44444444444444442</v>
      </c>
      <c r="CO7" s="50" t="e">
        <f t="array" aca="1" ref="CO7" ca="1">_xludf.XLOOKUP(CP7,Linear!$F:$F,Linear!$D:$D)</f>
        <v>#NAME?</v>
      </c>
      <c r="CP7" s="58" t="str">
        <f>'Weekend 2 - Divisions'!Z35</f>
        <v>CE - 1.05</v>
      </c>
      <c r="CQ7" s="58" t="str">
        <f>'Weekend 2 - Divisions'!AA35</f>
        <v>Boston Kraken</v>
      </c>
      <c r="CR7" s="58" t="str">
        <f>'Weekend 2 - Divisions'!AB35</f>
        <v>Blue Warriors</v>
      </c>
      <c r="CS7" s="36"/>
      <c r="CT7" s="54">
        <v>0.45833333333333331</v>
      </c>
      <c r="CU7" s="50" t="e">
        <f t="array" aca="1" ref="CU7" ca="1">_xludf.XLOOKUP(CV7,Linear!$F:$F,Linear!$D:$D)</f>
        <v>#NAME?</v>
      </c>
      <c r="CV7" s="58" t="str">
        <f>'Weekend 2 - Divisions'!Z36</f>
        <v>CE - 1.06</v>
      </c>
      <c r="CW7" s="58" t="str">
        <f>'Weekend 2 - Divisions'!AA36</f>
        <v>Brewtica</v>
      </c>
      <c r="CX7" s="58" t="str">
        <f>'Weekend 2 - Divisions'!AB36</f>
        <v>Team Springfield</v>
      </c>
      <c r="CY7" s="36"/>
    </row>
    <row r="8" spans="1:103" ht="15.75" customHeight="1" x14ac:dyDescent="0.15">
      <c r="A8" s="60"/>
      <c r="B8" s="54">
        <v>0.5</v>
      </c>
      <c r="C8" s="50" t="e">
        <f t="array" aca="1" ref="C8" ca="1">_xludf.XLOOKUP(D8,Linear!$F:$F,Linear!$D:$D)</f>
        <v>#NAME?</v>
      </c>
      <c r="D8" s="55" t="str">
        <f>'Weekend 2 - Divisions'!N26</f>
        <v>FR (C) - 1.07</v>
      </c>
      <c r="E8" s="55" t="str">
        <f>'Weekend 2 - Divisions'!O26</f>
        <v>Eagles Elite U19 Maroon</v>
      </c>
      <c r="F8" s="55" t="str">
        <f>'Weekend 2 - Divisions'!P26</f>
        <v>Team RUSH - RED</v>
      </c>
      <c r="G8" s="36"/>
      <c r="H8" s="54">
        <v>0.50694444444444442</v>
      </c>
      <c r="I8" s="50" t="e">
        <f t="array" aca="1" ref="I8" ca="1">_xludf.XLOOKUP(J8,Linear!$F:$F,Linear!$D:$D)</f>
        <v>#NAME?</v>
      </c>
      <c r="J8" s="55" t="str">
        <f>'Weekend 2 - Divisions'!R25</f>
        <v>FR (D) - 1.06</v>
      </c>
      <c r="K8" s="55" t="str">
        <f>'Weekend 2 - Divisions'!S25</f>
        <v>TeamONE</v>
      </c>
      <c r="L8" s="55" t="str">
        <f>'Weekend 2 - Divisions'!T25</f>
        <v>1494s Hockey Club</v>
      </c>
      <c r="M8" s="36"/>
      <c r="N8" s="54">
        <v>0.52083333333333337</v>
      </c>
      <c r="O8" s="50" t="e">
        <f t="array" aca="1" ref="O8" ca="1">_xludf.XLOOKUP(P8,Linear!$F:$F,Linear!$D:$D)</f>
        <v>#NAME?</v>
      </c>
      <c r="P8" s="55" t="str">
        <f>'Weekend 2 - Divisions'!N25</f>
        <v>FR (C) - 1.06</v>
      </c>
      <c r="Q8" s="55" t="str">
        <f>'Weekend 2 - Divisions'!O25</f>
        <v>Carolina Junior Hurricanes</v>
      </c>
      <c r="R8" s="55" t="str">
        <f>'Weekend 2 - Divisions'!P25</f>
        <v>Central Glory U19</v>
      </c>
      <c r="S8" s="36"/>
      <c r="T8" s="54">
        <v>0.51388888888888884</v>
      </c>
      <c r="U8" s="50" t="e">
        <f t="array" aca="1" ref="U8" ca="1">_xludf.XLOOKUP(V8,Linear!$F:$F,Linear!$D:$D)</f>
        <v>#NAME?</v>
      </c>
      <c r="V8" s="55" t="str">
        <f>'Weekend 2 - Divisions'!R23</f>
        <v>FR (D) - 1.04</v>
      </c>
      <c r="W8" s="55" t="str">
        <f>'Weekend 2 - Divisions'!S23</f>
        <v>Boston Lady Whalers 19U (Turner)</v>
      </c>
      <c r="X8" s="55" t="str">
        <f>'Weekend 2 - Divisions'!T23</f>
        <v>Washington Pride 19U</v>
      </c>
      <c r="Y8" s="36"/>
      <c r="Z8" s="54">
        <v>0.52083333333333337</v>
      </c>
      <c r="AA8" s="50" t="e">
        <f t="array" aca="1" ref="AA8" ca="1">_xludf.XLOOKUP(AB8,Linear!$F:$F,Linear!$D:$D)</f>
        <v>#NAME?</v>
      </c>
      <c r="AB8" s="55" t="str">
        <f>'Weekend 2 - Divisions'!R24</f>
        <v>FR (D) - 1.05</v>
      </c>
      <c r="AC8" s="55" t="str">
        <f>'Weekend 2 - Divisions'!S24</f>
        <v>WC Swans 2008 Gold</v>
      </c>
      <c r="AD8" s="55" t="str">
        <f>'Weekend 2 - Divisions'!T24</f>
        <v>FL Alliance</v>
      </c>
      <c r="AE8" s="36"/>
      <c r="AF8" s="54">
        <v>0.50694444444444442</v>
      </c>
      <c r="AG8" s="50" t="e">
        <f t="array" aca="1" ref="AG8" ca="1">_xludf.XLOOKUP(AH8,Linear!$F:$F,Linear!$D:$D)</f>
        <v>#NAME?</v>
      </c>
      <c r="AH8" s="55" t="str">
        <f>'Weekend 2 - Divisions'!R26</f>
        <v>FR (D) - 1.07</v>
      </c>
      <c r="AI8" s="55" t="str">
        <f>'Weekend 2 - Divisions'!S26</f>
        <v>Junior Panthers</v>
      </c>
      <c r="AJ8" s="55" t="str">
        <f>'Weekend 2 - Divisions'!T26</f>
        <v>Team West 2008(07)</v>
      </c>
      <c r="AK8" s="36"/>
      <c r="AL8" s="54">
        <v>0.5</v>
      </c>
      <c r="AM8" s="50" t="e">
        <f t="array" aca="1" ref="AM8" ca="1">_xludf.XLOOKUP(AN8,Linear!$F:$F,Linear!$D:$D)</f>
        <v>#NAME?</v>
      </c>
      <c r="AN8" s="57" t="str">
        <f>'Weekend 2 - Divisions'!V59</f>
        <v>FB - 1.12</v>
      </c>
      <c r="AO8" s="57" t="str">
        <f>'Weekend 2 - Divisions'!W59</f>
        <v>CT Polar Bears U19 Minor Larosa</v>
      </c>
      <c r="AP8" s="57" t="str">
        <f>'Weekend 2 - Divisions'!X59</f>
        <v>Southern Express</v>
      </c>
      <c r="AQ8" s="36"/>
      <c r="AR8" s="54">
        <v>0.51388888888888884</v>
      </c>
      <c r="AS8" s="50" t="e">
        <f t="array" aca="1" ref="AS8" ca="1">_xludf.XLOOKUP(AT8,Linear!$F:$F,Linear!$D:$D)</f>
        <v>#NAME?</v>
      </c>
      <c r="AT8" s="57" t="str">
        <f>'Weekend 2 - Divisions'!V62</f>
        <v>FB - 1.15</v>
      </c>
      <c r="AU8" s="57" t="str">
        <f>'Weekend 2 - Divisions'!W62</f>
        <v xml:space="preserve"> Iron Mountain Thunder</v>
      </c>
      <c r="AV8" s="57" t="str">
        <f>'Weekend 2 - Divisions'!X62</f>
        <v>Potomac Lady Patriots</v>
      </c>
      <c r="AW8" s="36"/>
      <c r="AX8" s="54">
        <v>0.5</v>
      </c>
      <c r="AY8" s="50" t="e">
        <f t="array" aca="1" ref="AY8" ca="1">_xludf.XLOOKUP(AZ8,Linear!$F:$F,Linear!$D:$D)</f>
        <v>#NAME?</v>
      </c>
      <c r="AZ8" s="57" t="str">
        <f>'Weekend 2 - Divisions'!V51</f>
        <v>FB - 1.04</v>
      </c>
      <c r="BA8" s="57" t="str">
        <f>'Weekend 2 - Divisions'!W51</f>
        <v>Northeast Generals</v>
      </c>
      <c r="BB8" s="57" t="str">
        <f>'Weekend 2 - Divisions'!X51</f>
        <v>Junior Pandas Female U18</v>
      </c>
      <c r="BC8" s="47"/>
      <c r="BD8" s="54">
        <v>0.51388888888888884</v>
      </c>
      <c r="BE8" s="50" t="e">
        <f t="array" aca="1" ref="BE8" ca="1">_xludf.XLOOKUP(BF8,Linear!$F:$F,Linear!$D:$D)</f>
        <v>#NAME?</v>
      </c>
      <c r="BF8" s="57" t="str">
        <f>'Weekend 2 - Divisions'!V61</f>
        <v>FB - 1.14</v>
      </c>
      <c r="BG8" s="57" t="str">
        <f>'Weekend 2 - Divisions'!W61</f>
        <v>CT Selects</v>
      </c>
      <c r="BH8" s="57" t="str">
        <f>'Weekend 2 - Divisions'!X61</f>
        <v>Michigan High School Elite</v>
      </c>
      <c r="BI8" s="36"/>
      <c r="BJ8" s="54"/>
      <c r="BK8" s="50"/>
      <c r="BL8" s="50"/>
      <c r="BM8" s="50"/>
      <c r="BN8" s="50"/>
      <c r="BO8" s="47"/>
      <c r="BP8" s="54">
        <v>0.53472222222222221</v>
      </c>
      <c r="BQ8" s="50" t="e">
        <f t="array" aca="1" ref="BQ8" ca="1">_xludf.XLOOKUP(BR8,Linear!$F:$F,Linear!$D:$D)</f>
        <v>#NAME?</v>
      </c>
      <c r="BR8" s="59" t="str">
        <f>'Weekend 2 - Divisions'!B57</f>
        <v>Futures 09(10) - 2.12</v>
      </c>
      <c r="BS8" s="59" t="str">
        <f>'Weekend 2 - Divisions'!C57</f>
        <v>EYES Hockey</v>
      </c>
      <c r="BT8" s="59" t="str">
        <f>'Weekend 2 - Divisions'!D57</f>
        <v>Mid Fairfield CT Stars U16 Major 1</v>
      </c>
      <c r="BU8" s="36"/>
      <c r="BV8" s="54"/>
      <c r="BW8" s="50"/>
      <c r="BX8" s="50"/>
      <c r="BY8" s="50"/>
      <c r="BZ8" s="50"/>
      <c r="CA8" s="36"/>
      <c r="CB8" s="54"/>
      <c r="CC8" s="50"/>
      <c r="CD8" s="50"/>
      <c r="CE8" s="50"/>
      <c r="CF8" s="50"/>
      <c r="CG8" s="47"/>
      <c r="CH8" s="54"/>
      <c r="CI8" s="50"/>
      <c r="CJ8" s="50"/>
      <c r="CK8" s="50"/>
      <c r="CL8" s="50"/>
      <c r="CM8" s="36"/>
      <c r="CN8" s="54">
        <v>0.5</v>
      </c>
      <c r="CO8" s="50" t="e">
        <f t="array" aca="1" ref="CO8" ca="1">_xludf.XLOOKUP(CP8,Linear!$F:$F,Linear!$D:$D)</f>
        <v>#NAME?</v>
      </c>
      <c r="CP8" s="58" t="str">
        <f>'Weekend 2 - Divisions'!Z38</f>
        <v>CE - 1.08</v>
      </c>
      <c r="CQ8" s="58" t="str">
        <f>'Weekend 2 - Divisions'!AA38</f>
        <v>Casino Knights</v>
      </c>
      <c r="CR8" s="58" t="str">
        <f>'Weekend 2 - Divisions'!AB38</f>
        <v>Seahawks</v>
      </c>
      <c r="CS8" s="47"/>
      <c r="CT8" s="54">
        <v>0.51388888888888884</v>
      </c>
      <c r="CU8" s="50" t="e">
        <f t="array" aca="1" ref="CU8" ca="1">_xludf.XLOOKUP(CV8,Linear!$F:$F,Linear!$D:$D)</f>
        <v>#NAME?</v>
      </c>
      <c r="CV8" s="58" t="str">
        <f>'Weekend 2 - Divisions'!Z39</f>
        <v>CE - 1.09</v>
      </c>
      <c r="CW8" s="58" t="str">
        <f>'Weekend 2 - Divisions'!AA39</f>
        <v>HAMmer Time</v>
      </c>
      <c r="CX8" s="58" t="str">
        <f>'Weekend 2 - Divisions'!AB39</f>
        <v>Smashua Blueberry Bulldogs</v>
      </c>
      <c r="CY8" s="36"/>
    </row>
    <row r="9" spans="1:103" ht="15.75" customHeight="1" x14ac:dyDescent="0.15">
      <c r="A9" s="43"/>
      <c r="B9" s="54">
        <v>0.55555555555555558</v>
      </c>
      <c r="C9" s="50" t="e">
        <f t="array" aca="1" ref="C9" ca="1">_xludf.XLOOKUP(D9,Linear!$F:$F,Linear!$D:$D)</f>
        <v>#NAME?</v>
      </c>
      <c r="D9" s="55" t="str">
        <f>'Weekend 2 - Divisions'!R20</f>
        <v>FR (D) - 1.01</v>
      </c>
      <c r="E9" s="55" t="str">
        <f>'Weekend 2 - Divisions'!S20</f>
        <v>Tropics Black</v>
      </c>
      <c r="F9" s="55" t="str">
        <f>'Weekend 2 - Divisions'!T20</f>
        <v>HTI Stars Red</v>
      </c>
      <c r="G9" s="36"/>
      <c r="H9" s="54">
        <v>0.5625</v>
      </c>
      <c r="I9" s="50" t="e">
        <f t="array" aca="1" ref="I9" ca="1">_xludf.XLOOKUP(J9,Linear!$F:$F,Linear!$D:$D)</f>
        <v>#NAME?</v>
      </c>
      <c r="J9" s="55" t="str">
        <f>'Weekend 2 - Divisions'!R21</f>
        <v>FR (D) - 1.02</v>
      </c>
      <c r="K9" s="55" t="str">
        <f>'Weekend 2 - Divisions'!S21</f>
        <v>UNRL 19U Invite</v>
      </c>
      <c r="L9" s="55" t="str">
        <f>'Weekend 2 - Divisions'!T21</f>
        <v>Be Elite 19U</v>
      </c>
      <c r="M9" s="36"/>
      <c r="N9" s="54">
        <v>0.57638888888888884</v>
      </c>
      <c r="O9" s="50" t="e">
        <f t="array" aca="1" ref="O9" ca="1">_xludf.XLOOKUP(P9,Linear!$F:$F,Linear!$D:$D)</f>
        <v>#NAME?</v>
      </c>
      <c r="P9" s="55" t="str">
        <f>'Weekend 2 - Divisions'!R22</f>
        <v>FR (D) - 1.03</v>
      </c>
      <c r="Q9" s="55" t="str">
        <f>'Weekend 2 - Divisions'!S22</f>
        <v>Quebec Rattlesnakes</v>
      </c>
      <c r="R9" s="55" t="str">
        <f>'Weekend 2 - Divisions'!T22</f>
        <v>Nichols School 19U/Prep</v>
      </c>
      <c r="S9" s="36"/>
      <c r="T9" s="54">
        <v>0.56944444444444442</v>
      </c>
      <c r="U9" s="50" t="e">
        <f t="array" aca="1" ref="U9" ca="1">_xludf.XLOOKUP(V9,Linear!$F:$F,Linear!$D:$D)</f>
        <v>#NAME?</v>
      </c>
      <c r="V9" s="61" t="str">
        <f>'Weekend 2 - Divisions'!AD14</f>
        <v>SS - 1.03</v>
      </c>
      <c r="W9" s="61" t="str">
        <f>'Weekend 2 - Divisions'!AE14</f>
        <v>Assumption Women's Ice Hockey</v>
      </c>
      <c r="X9" s="61" t="str">
        <f>'Weekend 2 - Divisions'!AF14</f>
        <v>Eagles Elite Prime Time</v>
      </c>
      <c r="Y9" s="36"/>
      <c r="Z9" s="54">
        <v>0.57638888888888884</v>
      </c>
      <c r="AA9" s="50" t="e">
        <f t="array" aca="1" ref="AA9" ca="1">_xludf.XLOOKUP(AB9,Linear!$F:$F,Linear!$D:$D)</f>
        <v>#NAME?</v>
      </c>
      <c r="AB9" s="57" t="str">
        <f>'Weekend 2 - Divisions'!V63</f>
        <v>FB - 1.16</v>
      </c>
      <c r="AC9" s="57" t="str">
        <f>'Weekend 2 - Divisions'!W63</f>
        <v>WC Swans U17 Gold</v>
      </c>
      <c r="AD9" s="57" t="str">
        <f>'Weekend 2 - Divisions'!X63</f>
        <v>Buffalo Regals 19u</v>
      </c>
      <c r="AE9" s="36"/>
      <c r="AF9" s="54">
        <v>0.5625</v>
      </c>
      <c r="AG9" s="50" t="e">
        <f t="array" aca="1" ref="AG9" ca="1">_xludf.XLOOKUP(AH9,Linear!$F:$F,Linear!$D:$D)</f>
        <v>#NAME?</v>
      </c>
      <c r="AH9" s="61" t="str">
        <f>'Weekend 2 - Divisions'!AD12</f>
        <v>SS - 1.01</v>
      </c>
      <c r="AI9" s="61" t="str">
        <f>'Weekend 2 - Divisions'!AE12</f>
        <v>TeamONE - SS</v>
      </c>
      <c r="AJ9" s="61" t="str">
        <f>'Weekend 2 - Divisions'!AF12</f>
        <v>Dream Big</v>
      </c>
      <c r="AK9" s="36"/>
      <c r="AL9" s="54">
        <v>0.55555555555555558</v>
      </c>
      <c r="AM9" s="50" t="e">
        <f t="array" aca="1" ref="AM9" ca="1">_xludf.XLOOKUP(AN9,Linear!$F:$F,Linear!$D:$D)</f>
        <v>#NAME?</v>
      </c>
      <c r="AN9" s="57" t="str">
        <f>'Weekend 2 - Divisions'!V66</f>
        <v>FB - 1.19</v>
      </c>
      <c r="AO9" s="57" t="str">
        <f>'Weekend 2 - Divisions'!W66</f>
        <v>Rush Futures Blue</v>
      </c>
      <c r="AP9" s="57" t="str">
        <f>'Weekend 2 - Divisions'!X66</f>
        <v>Infinite Edge and Power West Female U18</v>
      </c>
      <c r="AQ9" s="36"/>
      <c r="AR9" s="54">
        <v>0.56944444444444442</v>
      </c>
      <c r="AS9" s="50" t="e">
        <f t="array" aca="1" ref="AS9" ca="1">_xludf.XLOOKUP(AT9,Linear!$F:$F,Linear!$D:$D)</f>
        <v>#NAME?</v>
      </c>
      <c r="AT9" s="57" t="str">
        <f>'Weekend 2 - Divisions'!V64</f>
        <v>FB - 1.17</v>
      </c>
      <c r="AU9" s="57" t="str">
        <f>'Weekend 2 - Divisions'!W64</f>
        <v>PDL Elite Hockey</v>
      </c>
      <c r="AV9" s="57" t="str">
        <f>'Weekend 2 - Divisions'!X64</f>
        <v>Hawks Elite 16/19U</v>
      </c>
      <c r="AW9" s="36"/>
      <c r="AX9" s="54">
        <v>0.55555555555555558</v>
      </c>
      <c r="AY9" s="50" t="e">
        <f t="array" aca="1" ref="AY9" ca="1">_xludf.XLOOKUP(AZ9,Linear!$F:$F,Linear!$D:$D)</f>
        <v>#NAME?</v>
      </c>
      <c r="AZ9" s="57" t="str">
        <f>'Weekend 2 - Divisions'!V68</f>
        <v>FB - 1.21</v>
      </c>
      <c r="BA9" s="57" t="str">
        <f>'Weekend 2 - Divisions'!W68</f>
        <v>MN Ice Cougars 2027</v>
      </c>
      <c r="BB9" s="57" t="str">
        <f>'Weekend 2 - Divisions'!X68</f>
        <v>Fitzhenry Hockey Academy</v>
      </c>
      <c r="BC9" s="36"/>
      <c r="BD9" s="54">
        <v>0.56944444444444442</v>
      </c>
      <c r="BE9" s="50" t="e">
        <f t="array" aca="1" ref="BE9" ca="1">_xludf.XLOOKUP(BF9,Linear!$F:$F,Linear!$D:$D)</f>
        <v>#NAME?</v>
      </c>
      <c r="BF9" s="57" t="str">
        <f>'Weekend 2 - Divisions'!V65</f>
        <v>FB - 1.18</v>
      </c>
      <c r="BG9" s="57" t="str">
        <f>'Weekend 2 - Divisions'!W65</f>
        <v>Washington Pride 16U</v>
      </c>
      <c r="BH9" s="57" t="str">
        <f>'Weekend 2 - Divisions'!X65</f>
        <v>Rhode Island Ravens</v>
      </c>
      <c r="BI9" s="36"/>
      <c r="BJ9" s="54">
        <v>0.54861111111111116</v>
      </c>
      <c r="BK9" s="50" t="e">
        <f t="array" aca="1" ref="BK9" ca="1">_xludf.XLOOKUP(BL9,Linear!$F:$F,Linear!$D:$D)</f>
        <v>#NAME?</v>
      </c>
      <c r="BL9" s="59" t="str">
        <f>'Weekend 2 - Divisions'!B32</f>
        <v>Futures 09(10) - 1.01</v>
      </c>
      <c r="BM9" s="59" t="str">
        <f>'Weekend 2 - Divisions'!C32</f>
        <v>NAE Black 09</v>
      </c>
      <c r="BN9" s="59" t="str">
        <f>'Weekend 2 - Divisions'!D32</f>
        <v>Skate To Excellence</v>
      </c>
      <c r="BO9" s="36"/>
      <c r="BP9" s="54">
        <v>0.59027777777777779</v>
      </c>
      <c r="BQ9" s="50" t="e">
        <f t="array" aca="1" ref="BQ9" ca="1">_xludf.XLOOKUP(BR9,Linear!$F:$F,Linear!$D:$D)</f>
        <v>#NAME?</v>
      </c>
      <c r="BR9" s="57" t="str">
        <f>'Weekend 2 - Divisions'!V67</f>
        <v>FB - 1.20</v>
      </c>
      <c r="BS9" s="57" t="str">
        <f>'Weekend 2 - Divisions'!W67</f>
        <v>Hilltoppers</v>
      </c>
      <c r="BT9" s="57" t="str">
        <f>'Weekend 2 - Divisions'!X67</f>
        <v>Lynchburg Coyotes</v>
      </c>
      <c r="BU9" s="36"/>
      <c r="BV9" s="54"/>
      <c r="BW9" s="50"/>
      <c r="BX9" s="50"/>
      <c r="BY9" s="50"/>
      <c r="BZ9" s="50"/>
      <c r="CA9" s="36"/>
      <c r="CB9" s="54"/>
      <c r="CC9" s="50"/>
      <c r="CD9" s="50"/>
      <c r="CE9" s="50"/>
      <c r="CF9" s="50"/>
      <c r="CG9" s="36"/>
      <c r="CH9" s="54"/>
      <c r="CI9" s="50"/>
      <c r="CJ9" s="50"/>
      <c r="CK9" s="50"/>
      <c r="CL9" s="50"/>
      <c r="CM9" s="36"/>
      <c r="CN9" s="54">
        <v>0.55555555555555558</v>
      </c>
      <c r="CO9" s="50" t="e">
        <f t="array" aca="1" ref="CO9" ca="1">_xludf.XLOOKUP(CP9,Linear!$F:$F,Linear!$D:$D)</f>
        <v>#NAME?</v>
      </c>
      <c r="CP9" s="58" t="str">
        <f>'Weekend 2 - Divisions'!Z40</f>
        <v>CE - 1.10</v>
      </c>
      <c r="CQ9" s="58" t="str">
        <f>'Weekend 2 - Divisions'!AA40</f>
        <v>Buzzin' Birds</v>
      </c>
      <c r="CR9" s="58" t="str">
        <f>'Weekend 2 - Divisions'!AB40</f>
        <v>Two Bro's</v>
      </c>
      <c r="CS9" s="36"/>
      <c r="CT9" s="54">
        <v>0.56944444444444442</v>
      </c>
      <c r="CU9" s="50" t="e">
        <f t="array" aca="1" ref="CU9" ca="1">_xludf.XLOOKUP(CV9,Linear!$F:$F,Linear!$D:$D)</f>
        <v>#NAME?</v>
      </c>
      <c r="CV9" s="58" t="str">
        <f>'Weekend 2 - Divisions'!Z41</f>
        <v>CE - 1.11</v>
      </c>
      <c r="CW9" s="58" t="str">
        <f>'Weekend 2 - Divisions'!AA41</f>
        <v>WC Swans College</v>
      </c>
      <c r="CX9" s="58" t="str">
        <f>'Weekend 2 - Divisions'!AB41</f>
        <v>CT Lightning</v>
      </c>
      <c r="CY9" s="36"/>
    </row>
    <row r="10" spans="1:103" ht="15.75" customHeight="1" x14ac:dyDescent="0.15">
      <c r="A10" s="43"/>
      <c r="B10" s="54">
        <v>0.61111111111111116</v>
      </c>
      <c r="C10" s="50" t="e">
        <f t="array" aca="1" ref="C10" ca="1">_xludf.XLOOKUP(D10,Linear!$F:$F,Linear!$D:$D)</f>
        <v>#NAME?</v>
      </c>
      <c r="D10" s="58" t="str">
        <f>'Weekend 2 - Divisions'!Z37</f>
        <v>CE - 1.07</v>
      </c>
      <c r="E10" s="58" t="str">
        <f>'Weekend 2 - Divisions'!AA37</f>
        <v>Maple’s Mules</v>
      </c>
      <c r="F10" s="58" t="str">
        <f>'Weekend 2 - Divisions'!AB37</f>
        <v>Rome 1</v>
      </c>
      <c r="G10" s="36"/>
      <c r="H10" s="54">
        <v>0.61805555555555558</v>
      </c>
      <c r="I10" s="50" t="e">
        <f t="array" aca="1" ref="I10" ca="1">_xludf.XLOOKUP(J10,Linear!$F:$F,Linear!$D:$D)</f>
        <v>#NAME?</v>
      </c>
      <c r="J10" s="59" t="str">
        <f>'Weekend 2 - Divisions'!B38</f>
        <v>Futures 09(10) - 1.07</v>
      </c>
      <c r="K10" s="59" t="str">
        <f>'Weekend 2 - Divisions'!C38</f>
        <v>Boston Lady Whalers</v>
      </c>
      <c r="L10" s="59" t="str">
        <f>'Weekend 2 - Divisions'!D38</f>
        <v>1494s Hockey Club 09</v>
      </c>
      <c r="M10" s="36"/>
      <c r="N10" s="54">
        <v>0.63194444444444442</v>
      </c>
      <c r="O10" s="50" t="e">
        <f t="array" aca="1" ref="O10" ca="1">_xludf.XLOOKUP(P10,Linear!$F:$F,Linear!$D:$D)</f>
        <v>#NAME?</v>
      </c>
      <c r="P10" s="59" t="str">
        <f>'Weekend 2 - Divisions'!B40</f>
        <v>Futures 09(10) - 1.09</v>
      </c>
      <c r="Q10" s="59" t="str">
        <f>'Weekend 2 - Divisions'!C40</f>
        <v>Carolina Junior Hurricanes 09</v>
      </c>
      <c r="R10" s="59" t="str">
        <f>'Weekend 2 - Divisions'!D40</f>
        <v>Top Shelf</v>
      </c>
      <c r="S10" s="36"/>
      <c r="T10" s="54">
        <v>0.625</v>
      </c>
      <c r="U10" s="50" t="e">
        <f t="array" aca="1" ref="U10" ca="1">_xludf.XLOOKUP(V10,Linear!$F:$F,Linear!$D:$D)</f>
        <v>#NAME?</v>
      </c>
      <c r="V10" s="55" t="str">
        <f>'Weekend 2 - Divisions'!N29</f>
        <v>FR (C) - 2.02</v>
      </c>
      <c r="W10" s="55" t="str">
        <f>'Weekend 2 - Divisions'!O29</f>
        <v>Cutting Edge Ice Academy</v>
      </c>
      <c r="X10" s="55" t="str">
        <f>'Weekend 2 - Divisions'!P29</f>
        <v>Belle Tire 19U</v>
      </c>
      <c r="Y10" s="36"/>
      <c r="Z10" s="54">
        <v>0.63194444444444442</v>
      </c>
      <c r="AA10" s="50" t="e">
        <f t="array" aca="1" ref="AA10" ca="1">_xludf.XLOOKUP(AB10,Linear!$F:$F,Linear!$D:$D)</f>
        <v>#NAME?</v>
      </c>
      <c r="AB10" s="55" t="str">
        <f>'Weekend 2 - Divisions'!F29</f>
        <v>FR (A) - 2.02</v>
      </c>
      <c r="AC10" s="55" t="str">
        <f>'Weekend 2 - Divisions'!G29</f>
        <v>Stanstead College Spartans U19</v>
      </c>
      <c r="AD10" s="55" t="str">
        <f>'Weekend 2 - Divisions'!H29</f>
        <v>Tropics Gold</v>
      </c>
      <c r="AE10" s="36"/>
      <c r="AF10" s="54">
        <v>0.61805555555555558</v>
      </c>
      <c r="AG10" s="50" t="e">
        <f t="array" aca="1" ref="AG10" ca="1">_xludf.XLOOKUP(AH10,Linear!$F:$F,Linear!$D:$D)</f>
        <v>#NAME?</v>
      </c>
      <c r="AH10" s="61" t="str">
        <f>'Weekend 2 - Divisions'!AD13</f>
        <v>SS - 1.02</v>
      </c>
      <c r="AI10" s="61" t="str">
        <f>'Weekend 2 - Divisions'!AE13</f>
        <v>Driscoll Hockey</v>
      </c>
      <c r="AJ10" s="61" t="str">
        <f>'Weekend 2 - Divisions'!AF13</f>
        <v>FL Alliance - SS</v>
      </c>
      <c r="AK10" s="36"/>
      <c r="AL10" s="54">
        <v>0.625</v>
      </c>
      <c r="AM10" s="50" t="e">
        <f t="array" aca="1" ref="AM10" ca="1">_xludf.XLOOKUP(AN10,Linear!$F:$F,Linear!$D:$D)</f>
        <v>#NAME?</v>
      </c>
      <c r="AN10" s="57" t="str">
        <f>'Weekend 2 - Divisions'!V75</f>
        <v>FB - 2.06</v>
      </c>
      <c r="AO10" s="57" t="str">
        <f>'Weekend 2 - Divisions'!W75</f>
        <v>MN Made Selects</v>
      </c>
      <c r="AP10" s="57" t="str">
        <f>'Weekend 2 - Divisions'!X75</f>
        <v>HTI Stars Blue</v>
      </c>
      <c r="AQ10" s="36"/>
      <c r="AR10" s="54">
        <v>0.63888888888888884</v>
      </c>
      <c r="AS10" s="50" t="e">
        <f t="array" aca="1" ref="AS10" ca="1">_xludf.XLOOKUP(AT10,Linear!$F:$F,Linear!$D:$D)</f>
        <v>#NAME?</v>
      </c>
      <c r="AT10" s="57" t="str">
        <f>'Weekend 2 - Divisions'!V74</f>
        <v>FB - 2.05</v>
      </c>
      <c r="AU10" s="57" t="str">
        <f>'Weekend 2 - Divisions'!W74</f>
        <v>Skate to Excellence U19-White</v>
      </c>
      <c r="AV10" s="57" t="str">
        <f>'Weekend 2 - Divisions'!X74</f>
        <v>NAE Blue</v>
      </c>
      <c r="AW10" s="36"/>
      <c r="AX10" s="54">
        <v>0.61111111111111116</v>
      </c>
      <c r="AY10" s="50" t="e">
        <f t="array" aca="1" ref="AY10" ca="1">_xludf.XLOOKUP(AZ10,Linear!$F:$F,Linear!$D:$D)</f>
        <v>#NAME?</v>
      </c>
      <c r="AZ10" s="57" t="str">
        <f>'Weekend 2 - Divisions'!V76</f>
        <v>FB - 2.07</v>
      </c>
      <c r="BA10" s="57" t="str">
        <f>'Weekend 2 - Divisions'!W76</f>
        <v>Lumberjills of Maine</v>
      </c>
      <c r="BB10" s="57" t="str">
        <f>'Weekend 2 - Divisions'!X76</f>
        <v>One Way Athletics 16U Black</v>
      </c>
      <c r="BC10" s="36"/>
      <c r="BD10" s="54">
        <v>0.625</v>
      </c>
      <c r="BE10" s="50" t="e">
        <f t="array" aca="1" ref="BE10" ca="1">_xludf.XLOOKUP(BF10,Linear!$F:$F,Linear!$D:$D)</f>
        <v>#NAME?</v>
      </c>
      <c r="BF10" s="57" t="str">
        <f>'Weekend 2 - Divisions'!V70</f>
        <v>FB - 2.01</v>
      </c>
      <c r="BG10" s="57" t="str">
        <f>'Weekend 2 - Divisions'!W70</f>
        <v>Amherst Lady Knights</v>
      </c>
      <c r="BH10" s="57" t="str">
        <f>'Weekend 2 - Divisions'!X70</f>
        <v>NS Wings</v>
      </c>
      <c r="BI10" s="36"/>
      <c r="BJ10" s="54">
        <v>0.60416666666666663</v>
      </c>
      <c r="BK10" s="50" t="e">
        <f t="array" aca="1" ref="BK10" ca="1">_xludf.XLOOKUP(BL10,Linear!$F:$F,Linear!$D:$D)</f>
        <v>#NAME?</v>
      </c>
      <c r="BL10" s="59" t="str">
        <f>'Weekend 2 - Divisions'!B33</f>
        <v>Futures 09(10) - 1.02</v>
      </c>
      <c r="BM10" s="59" t="str">
        <f>'Weekend 2 - Divisions'!C33</f>
        <v>NAE White 09</v>
      </c>
      <c r="BN10" s="59" t="str">
        <f>'Weekend 2 - Divisions'!D33</f>
        <v>Belle Tire 16U</v>
      </c>
      <c r="BO10" s="36"/>
      <c r="BP10" s="54">
        <v>0.64583333333333337</v>
      </c>
      <c r="BQ10" s="50" t="e">
        <f t="array" aca="1" ref="BQ10" ca="1">_xludf.XLOOKUP(BR10,Linear!$F:$F,Linear!$D:$D)</f>
        <v>#NAME?</v>
      </c>
      <c r="BR10" s="58" t="str">
        <f>'Weekend 2 - Divisions'!Z44</f>
        <v>CE - 1.13</v>
      </c>
      <c r="BS10" s="58" t="str">
        <f>'Weekend 2 - Divisions'!AA44</f>
        <v>Polar Bears</v>
      </c>
      <c r="BT10" s="58" t="str">
        <f>'Weekend 2 - Divisions'!AB44</f>
        <v>Wildcats</v>
      </c>
      <c r="BU10" s="36"/>
      <c r="BV10" s="54"/>
      <c r="BW10" s="50"/>
      <c r="BX10" s="50"/>
      <c r="BY10" s="50"/>
      <c r="BZ10" s="50"/>
      <c r="CA10" s="36"/>
      <c r="CB10" s="54"/>
      <c r="CC10" s="50"/>
      <c r="CD10" s="50"/>
      <c r="CE10" s="50"/>
      <c r="CF10" s="50"/>
      <c r="CG10" s="36"/>
      <c r="CH10" s="54"/>
      <c r="CI10" s="50"/>
      <c r="CJ10" s="50"/>
      <c r="CK10" s="50"/>
      <c r="CL10" s="50"/>
      <c r="CM10" s="36"/>
      <c r="CN10" s="54">
        <v>0.61111111111111116</v>
      </c>
      <c r="CO10" s="50" t="e">
        <f t="array" aca="1" ref="CO10" ca="1">_xludf.XLOOKUP(CP10,Linear!$F:$F,Linear!$D:$D)</f>
        <v>#NAME?</v>
      </c>
      <c r="CP10" s="59" t="str">
        <f>'Weekend 2 - Divisions'!B42</f>
        <v>Futures 09(10) - 1.11</v>
      </c>
      <c r="CQ10" s="59" t="str">
        <f>'Weekend 2 - Divisions'!C42</f>
        <v>Team West 2009</v>
      </c>
      <c r="CR10" s="59" t="str">
        <f>'Weekend 2 - Divisions'!D42</f>
        <v>Central Glory U16</v>
      </c>
      <c r="CS10" s="36"/>
      <c r="CT10" s="54">
        <v>0.625</v>
      </c>
      <c r="CU10" s="50" t="e">
        <f t="array" aca="1" ref="CU10" ca="1">_xludf.XLOOKUP(CV10,Linear!$F:$F,Linear!$D:$D)</f>
        <v>#NAME?</v>
      </c>
      <c r="CV10" s="59" t="str">
        <f>'Weekend 2 - Divisions'!B41</f>
        <v>Futures 09(10) - 1.10</v>
      </c>
      <c r="CW10" s="59" t="str">
        <f>'Weekend 2 - Divisions'!C41</f>
        <v>CT Lights U16</v>
      </c>
      <c r="CX10" s="59" t="str">
        <f>'Weekend 2 - Divisions'!D41</f>
        <v>Bay Area Jr Seals</v>
      </c>
      <c r="CY10" s="36"/>
    </row>
    <row r="11" spans="1:103" ht="15.75" customHeight="1" x14ac:dyDescent="0.15">
      <c r="A11" s="43"/>
      <c r="B11" s="54">
        <v>0.66666666666666663</v>
      </c>
      <c r="C11" s="50" t="e">
        <f t="array" aca="1" ref="C11" ca="1">_xludf.XLOOKUP(D11,Linear!$F:$F,Linear!$D:$D)</f>
        <v>#NAME?</v>
      </c>
      <c r="D11" s="55" t="str">
        <f>'Weekend 2 - Divisions'!F30</f>
        <v>FR (A) - 2.03</v>
      </c>
      <c r="E11" s="55" t="str">
        <f>'Weekend 2 - Divisions'!G30</f>
        <v>Wade Warriors</v>
      </c>
      <c r="F11" s="55" t="str">
        <f>'Weekend 2 - Divisions'!H30</f>
        <v>Mid Fairfield CT Stars U19 Major 1</v>
      </c>
      <c r="G11" s="36"/>
      <c r="H11" s="54">
        <v>0.67361111111111116</v>
      </c>
      <c r="I11" s="50" t="e">
        <f t="array" aca="1" ref="I11" ca="1">_xludf.XLOOKUP(J11,Linear!$F:$F,Linear!$D:$D)</f>
        <v>#NAME?</v>
      </c>
      <c r="J11" s="55" t="str">
        <f>'Weekend 2 - Divisions'!N28</f>
        <v>FR (C) - 2.01</v>
      </c>
      <c r="K11" s="55" t="str">
        <f>'Weekend 2 - Divisions'!O28</f>
        <v>Skate To Excellence U19-Red</v>
      </c>
      <c r="L11" s="55" t="str">
        <f>'Weekend 2 - Divisions'!P28</f>
        <v>Eagles Elite U19 Gold</v>
      </c>
      <c r="M11" s="36"/>
      <c r="N11" s="54">
        <v>0.6875</v>
      </c>
      <c r="O11" s="50" t="e">
        <f t="array" aca="1" ref="O11" ca="1">_xludf.XLOOKUP(P11,Linear!$F:$F,Linear!$D:$D)</f>
        <v>#NAME?</v>
      </c>
      <c r="P11" s="55" t="str">
        <f>'Weekend 2 - Divisions'!N31</f>
        <v>FR (C) - 2.04</v>
      </c>
      <c r="Q11" s="55" t="str">
        <f>'Weekend 2 - Divisions'!O31</f>
        <v>Rome 19U</v>
      </c>
      <c r="R11" s="55" t="str">
        <f>'Weekend 2 - Divisions'!P31</f>
        <v>WC Swans U19 White</v>
      </c>
      <c r="S11" s="56"/>
      <c r="T11" s="54">
        <v>0.68055555555555558</v>
      </c>
      <c r="U11" s="50" t="e">
        <f t="array" aca="1" ref="U11" ca="1">_xludf.XLOOKUP(V11,Linear!$F:$F,Linear!$D:$D)</f>
        <v>#NAME?</v>
      </c>
      <c r="V11" s="55" t="str">
        <f>'Weekend 2 - Divisions'!F28</f>
        <v>FR (A) - 2.01</v>
      </c>
      <c r="W11" s="55" t="str">
        <f>'Weekend 2 - Divisions'!G28</f>
        <v>HotShots</v>
      </c>
      <c r="X11" s="55" t="str">
        <f>'Weekend 2 - Divisions'!H28</f>
        <v>NAE Gold</v>
      </c>
      <c r="Y11" s="56"/>
      <c r="Z11" s="54">
        <v>0.6875</v>
      </c>
      <c r="AA11" s="50" t="e">
        <f t="array" aca="1" ref="AA11" ca="1">_xludf.XLOOKUP(AB11,Linear!$F:$F,Linear!$D:$D)</f>
        <v>#NAME?</v>
      </c>
      <c r="AB11" s="55" t="str">
        <f>'Weekend 2 - Divisions'!J33</f>
        <v>FR (B) - 2.06</v>
      </c>
      <c r="AC11" s="55" t="str">
        <f>'Weekend 2 - Divisions'!K33</f>
        <v>CT Polar Bears U19 Minor 1</v>
      </c>
      <c r="AD11" s="55" t="str">
        <f>'Weekend 2 - Divisions'!L33</f>
        <v>WC Swans U19 Gold</v>
      </c>
      <c r="AE11" s="56"/>
      <c r="AF11" s="54">
        <v>0.67361111111111116</v>
      </c>
      <c r="AG11" s="50" t="e">
        <f t="array" aca="1" ref="AG11" ca="1">_xludf.XLOOKUP(AH11,Linear!$F:$F,Linear!$D:$D)</f>
        <v>#NAME?</v>
      </c>
      <c r="AH11" s="55" t="str">
        <f>'Weekend 2 - Divisions'!F31</f>
        <v>FR (A) - 2.04</v>
      </c>
      <c r="AI11" s="55" t="str">
        <f>'Weekend 2 - Divisions'!G31</f>
        <v>Black Bear Selects</v>
      </c>
      <c r="AJ11" s="55" t="str">
        <f>'Weekend 2 - Divisions'!H31</f>
        <v>PDL Elite Hockey (Purple)</v>
      </c>
      <c r="AK11" s="56"/>
      <c r="AL11" s="54">
        <v>0.68055555555555558</v>
      </c>
      <c r="AM11" s="50" t="e">
        <f t="array" aca="1" ref="AM11" ca="1">_xludf.XLOOKUP(AN11,Linear!$F:$F,Linear!$D:$D)</f>
        <v>#NAME?</v>
      </c>
      <c r="AN11" s="57" t="str">
        <f>'Weekend 2 - Divisions'!V78</f>
        <v>FB - 2.09</v>
      </c>
      <c r="AO11" s="57" t="str">
        <f>'Weekend 2 - Divisions'!W78</f>
        <v>Bearcat Girls 19u</v>
      </c>
      <c r="AP11" s="57" t="str">
        <f>'Weekend 2 - Divisions'!X78</f>
        <v>WC Swans U17 Orange</v>
      </c>
      <c r="AQ11" s="36"/>
      <c r="AR11" s="54">
        <v>0.69444444444444442</v>
      </c>
      <c r="AS11" s="50" t="e">
        <f t="array" aca="1" ref="AS11" ca="1">_xludf.XLOOKUP(AT11,Linear!$F:$F,Linear!$D:$D)</f>
        <v>#NAME?</v>
      </c>
      <c r="AT11" s="57" t="str">
        <f>'Weekend 2 - Divisions'!V77</f>
        <v>FB - 2.08</v>
      </c>
      <c r="AU11" s="57" t="str">
        <f>'Weekend 2 - Divisions'!W77</f>
        <v>NH Knights</v>
      </c>
      <c r="AV11" s="57" t="str">
        <f>'Weekend 2 - Divisions'!X77</f>
        <v>NAE Black</v>
      </c>
      <c r="AW11" s="56"/>
      <c r="AX11" s="54">
        <v>0.66666666666666663</v>
      </c>
      <c r="AY11" s="50" t="e">
        <f t="array" aca="1" ref="AY11" ca="1">_xludf.XLOOKUP(AZ11,Linear!$F:$F,Linear!$D:$D)</f>
        <v>#NAME?</v>
      </c>
      <c r="AZ11" s="57" t="str">
        <f>'Weekend 2 - Divisions'!V73</f>
        <v>FB - 2.04</v>
      </c>
      <c r="BA11" s="57" t="str">
        <f>'Weekend 2 - Divisions'!W73</f>
        <v>OS Grizzlies</v>
      </c>
      <c r="BB11" s="57" t="str">
        <f>'Weekend 2 - Divisions'!X73</f>
        <v>Northeast Generals</v>
      </c>
      <c r="BC11" s="56"/>
      <c r="BD11" s="54">
        <v>0.68055555555555558</v>
      </c>
      <c r="BE11" s="50" t="e">
        <f t="array" aca="1" ref="BE11" ca="1">_xludf.XLOOKUP(BF11,Linear!$F:$F,Linear!$D:$D)</f>
        <v>#NAME?</v>
      </c>
      <c r="BF11" s="57" t="str">
        <f>'Weekend 2 - Divisions'!V82</f>
        <v>FB - 2.13</v>
      </c>
      <c r="BG11" s="57" t="str">
        <f>'Weekend 2 - Divisions'!W82</f>
        <v>Michigan High School Elite</v>
      </c>
      <c r="BH11" s="57" t="str">
        <f>'Weekend 2 - Divisions'!X82</f>
        <v>CT Lights U19</v>
      </c>
      <c r="BI11" s="56"/>
      <c r="BJ11" s="54">
        <v>0.65972222222222221</v>
      </c>
      <c r="BK11" s="50" t="e">
        <f t="array" aca="1" ref="BK11" ca="1">_xludf.XLOOKUP(BL11,Linear!$F:$F,Linear!$D:$D)</f>
        <v>#NAME?</v>
      </c>
      <c r="BL11" s="59" t="str">
        <f>'Weekend 2 - Divisions'!B37</f>
        <v>Futures 09(10) - 1.06</v>
      </c>
      <c r="BM11" s="59" t="str">
        <f>'Weekend 2 - Divisions'!C37</f>
        <v>NAE Orange</v>
      </c>
      <c r="BN11" s="59" t="str">
        <f>'Weekend 2 - Divisions'!D37</f>
        <v>East Coast Valkyries 09</v>
      </c>
      <c r="BO11" s="56"/>
      <c r="BP11" s="54">
        <v>0.70138888888888884</v>
      </c>
      <c r="BQ11" s="50" t="e">
        <f t="array" aca="1" ref="BQ11" ca="1">_xludf.XLOOKUP(BR11,Linear!$F:$F,Linear!$D:$D)</f>
        <v>#NAME?</v>
      </c>
      <c r="BR11" s="59" t="str">
        <f>'Weekend 2 - Divisions'!B36</f>
        <v>Futures 09(10) - 1.05</v>
      </c>
      <c r="BS11" s="59" t="str">
        <f>'Weekend 2 - Divisions'!C36</f>
        <v>TeamONE 09</v>
      </c>
      <c r="BT11" s="59" t="str">
        <f>'Weekend 2 - Divisions'!D36</f>
        <v>JHD STARS</v>
      </c>
      <c r="BU11" s="36"/>
      <c r="BV11" s="54"/>
      <c r="BW11" s="50"/>
      <c r="BX11" s="50"/>
      <c r="BY11" s="50"/>
      <c r="BZ11" s="50"/>
      <c r="CA11" s="36"/>
      <c r="CB11" s="54">
        <v>0.66666666666666663</v>
      </c>
      <c r="CC11" s="50" t="e">
        <f t="array" aca="1" ref="CC11" ca="1">_xludf.XLOOKUP(CD11,Linear!$F:$F,Linear!$D:$D)</f>
        <v>#NAME?</v>
      </c>
      <c r="CD11" s="59" t="str">
        <f>'Weekend 2 - Divisions'!B34</f>
        <v>Futures 09(10) - 1.03</v>
      </c>
      <c r="CE11" s="59" t="str">
        <f>'Weekend 2 - Divisions'!C34</f>
        <v>Northeast Generals 09</v>
      </c>
      <c r="CF11" s="59" t="str">
        <f>'Weekend 2 - Divisions'!D34</f>
        <v>Be Elite 16U</v>
      </c>
      <c r="CG11" s="56"/>
      <c r="CH11" s="54">
        <v>0.68055555555555558</v>
      </c>
      <c r="CI11" s="50" t="e">
        <f t="array" aca="1" ref="CI11" ca="1">_xludf.XLOOKUP(CJ11,Linear!$F:$F,Linear!$D:$D)</f>
        <v>#NAME?</v>
      </c>
      <c r="CJ11" s="59" t="str">
        <f>'Weekend 2 - Divisions'!B35</f>
        <v>Futures 09(10) - 1.04</v>
      </c>
      <c r="CK11" s="59" t="str">
        <f>'Weekend 2 - Divisions'!C35</f>
        <v>DK's Hockey</v>
      </c>
      <c r="CL11" s="59" t="str">
        <f>'Weekend 2 - Divisions'!D35</f>
        <v>Quebec Rattlesnakes 09</v>
      </c>
      <c r="CM11" s="36"/>
      <c r="CN11" s="54">
        <v>0.66666666666666663</v>
      </c>
      <c r="CO11" s="50" t="e">
        <f t="array" aca="1" ref="CO11" ca="1">_xludf.XLOOKUP(CP11,Linear!$F:$F,Linear!$D:$D)</f>
        <v>#NAME?</v>
      </c>
      <c r="CP11" s="58" t="str">
        <f>'Weekend 2 - Divisions'!Z46</f>
        <v>CE - 2.01</v>
      </c>
      <c r="CQ11" s="58" t="str">
        <f>'Weekend 2 - Divisions'!AA46</f>
        <v>RizzoVision</v>
      </c>
      <c r="CR11" s="58" t="str">
        <f>'Weekend 2 - Divisions'!AB46</f>
        <v>Beacons</v>
      </c>
      <c r="CS11" s="56"/>
      <c r="CT11" s="54">
        <v>0.68055555555555558</v>
      </c>
      <c r="CU11" s="50" t="e">
        <f t="array" aca="1" ref="CU11" ca="1">_xludf.XLOOKUP(CV11,Linear!$F:$F,Linear!$D:$D)</f>
        <v>#NAME?</v>
      </c>
      <c r="CV11" s="58" t="str">
        <f>'Weekend 2 - Divisions'!Z49</f>
        <v>CE - 2.04</v>
      </c>
      <c r="CW11" s="58" t="str">
        <f>'Weekend 2 - Divisions'!AA49</f>
        <v>Blue Warriors</v>
      </c>
      <c r="CX11" s="58" t="str">
        <f>'Weekend 2 - Divisions'!AB49</f>
        <v>Night Owls</v>
      </c>
      <c r="CY11" s="36"/>
    </row>
    <row r="12" spans="1:103" ht="15.75" customHeight="1" x14ac:dyDescent="0.15">
      <c r="A12" s="43"/>
      <c r="B12" s="54">
        <v>0.72222222222222221</v>
      </c>
      <c r="C12" s="50" t="e">
        <f t="array" aca="1" ref="C12" ca="1">_xludf.XLOOKUP(D12,Linear!$F:$F,Linear!$D:$D)</f>
        <v>#NAME?</v>
      </c>
      <c r="D12" s="55" t="str">
        <f>'Weekend 2 - Divisions'!J28</f>
        <v>FR (B) - 2.01</v>
      </c>
      <c r="E12" s="55" t="str">
        <f>'Weekend 2 - Divisions'!K28</f>
        <v>Kastely Kinetics Skills</v>
      </c>
      <c r="F12" s="55" t="str">
        <f>'Weekend 2 - Divisions'!L28</f>
        <v>Boston Jr Eagles U19 Maroon</v>
      </c>
      <c r="G12" s="36"/>
      <c r="H12" s="54">
        <v>0.72916666666666663</v>
      </c>
      <c r="I12" s="50" t="e">
        <f t="array" aca="1" ref="I12" ca="1">_xludf.XLOOKUP(J12,Linear!$F:$F,Linear!$D:$D)</f>
        <v>#NAME?</v>
      </c>
      <c r="J12" s="55" t="str">
        <f>'Weekend 2 - Divisions'!F33</f>
        <v>FR (A) - 2.06</v>
      </c>
      <c r="K12" s="55" t="str">
        <f>'Weekend 2 - Divisions'!G33</f>
        <v>CT Polar Bears U19 Prep</v>
      </c>
      <c r="L12" s="55" t="str">
        <f>'Weekend 2 - Divisions'!H33</f>
        <v>Boston Lady Whalers 19U (Hartmetz)</v>
      </c>
      <c r="M12" s="36"/>
      <c r="N12" s="54">
        <v>0.74305555555555558</v>
      </c>
      <c r="O12" s="50" t="e">
        <f t="array" aca="1" ref="O12" ca="1">_xludf.XLOOKUP(P12,Linear!$F:$F,Linear!$D:$D)</f>
        <v>#NAME?</v>
      </c>
      <c r="P12" s="55" t="str">
        <f>'Weekend 2 - Divisions'!F34</f>
        <v>FR (A) - 2.07</v>
      </c>
      <c r="Q12" s="55" t="str">
        <f>'Weekend 2 - Divisions'!G34</f>
        <v>Minnesota Monarchs</v>
      </c>
      <c r="R12" s="55" t="str">
        <f>'Weekend 2 - Divisions'!H34</f>
        <v>West Coast Hi-Chew</v>
      </c>
      <c r="S12" s="36"/>
      <c r="T12" s="54">
        <v>0.73611111111111116</v>
      </c>
      <c r="U12" s="50" t="e">
        <f t="array" aca="1" ref="U12" ca="1">_xludf.XLOOKUP(V12,Linear!$F:$F,Linear!$D:$D)</f>
        <v>#NAME?</v>
      </c>
      <c r="V12" s="55" t="str">
        <f>'Weekend 2 - Divisions'!F32</f>
        <v>FR (A) - 2.05</v>
      </c>
      <c r="W12" s="55" t="str">
        <f>'Weekend 2 - Divisions'!G32</f>
        <v>Tier I Hockey</v>
      </c>
      <c r="X12" s="55" t="str">
        <f>'Weekend 2 - Divisions'!H32</f>
        <v>NAE Silver</v>
      </c>
      <c r="Y12" s="36"/>
      <c r="Z12" s="54">
        <v>0.74305555555555558</v>
      </c>
      <c r="AA12" s="50" t="e">
        <f t="array" aca="1" ref="AA12" ca="1">_xludf.XLOOKUP(AB12,Linear!$F:$F,Linear!$D:$D)</f>
        <v>#NAME?</v>
      </c>
      <c r="AB12" s="55" t="str">
        <f>'Weekend 2 - Divisions'!N32</f>
        <v>FR (C) - 2.05</v>
      </c>
      <c r="AC12" s="55" t="str">
        <f>'Weekend 2 - Divisions'!O32</f>
        <v>Central Glory U19</v>
      </c>
      <c r="AD12" s="55" t="str">
        <f>'Weekend 2 - Divisions'!P32</f>
        <v>Westchester Express</v>
      </c>
      <c r="AE12" s="36"/>
      <c r="AF12" s="54">
        <v>0.72916666666666663</v>
      </c>
      <c r="AG12" s="50" t="e">
        <f t="array" aca="1" ref="AG12" ca="1">_xludf.XLOOKUP(AH12,Linear!$F:$F,Linear!$D:$D)</f>
        <v>#NAME?</v>
      </c>
      <c r="AH12" s="55" t="str">
        <f>'Weekend 2 - Divisions'!J34</f>
        <v>FR (B) - 2.07</v>
      </c>
      <c r="AI12" s="55" t="str">
        <f>'Weekend 2 - Divisions'!K34</f>
        <v>PDL Elite Hockey (Silver)</v>
      </c>
      <c r="AJ12" s="55" t="str">
        <f>'Weekend 2 - Divisions'!L34</f>
        <v>Northeast Generals FR</v>
      </c>
      <c r="AK12" s="36"/>
      <c r="AL12" s="54">
        <v>0.73611111111111116</v>
      </c>
      <c r="AM12" s="50" t="e">
        <f t="array" aca="1" ref="AM12" ca="1">_xludf.XLOOKUP(AN12,Linear!$F:$F,Linear!$D:$D)</f>
        <v>#NAME?</v>
      </c>
      <c r="AN12" s="57" t="str">
        <f>'Weekend 2 - Divisions'!V80</f>
        <v>FB - 2.11</v>
      </c>
      <c r="AO12" s="57" t="str">
        <f>'Weekend 2 - Divisions'!W80</f>
        <v>Southern Express</v>
      </c>
      <c r="AP12" s="57" t="str">
        <f>'Weekend 2 - Divisions'!X80</f>
        <v>WC Swans U17 White</v>
      </c>
      <c r="AQ12" s="36"/>
      <c r="AR12" s="54">
        <v>0.75</v>
      </c>
      <c r="AS12" s="50" t="e">
        <f t="array" aca="1" ref="AS12" ca="1">_xludf.XLOOKUP(AT12,Linear!$F:$F,Linear!$D:$D)</f>
        <v>#NAME?</v>
      </c>
      <c r="AT12" s="57" t="str">
        <f>'Weekend 2 - Divisions'!V83</f>
        <v>FB - 2.14</v>
      </c>
      <c r="AU12" s="57" t="str">
        <f>'Weekend 2 - Divisions'!W83</f>
        <v>Potomac Lady Patriots</v>
      </c>
      <c r="AV12" s="57" t="str">
        <f>'Weekend 2 - Divisions'!X83</f>
        <v>CT Selects</v>
      </c>
      <c r="AW12" s="36"/>
      <c r="AX12" s="54">
        <v>0.72222222222222221</v>
      </c>
      <c r="AY12" s="50" t="e">
        <f t="array" aca="1" ref="AY12" ca="1">_xludf.XLOOKUP(AZ12,Linear!$F:$F,Linear!$D:$D)</f>
        <v>#NAME?</v>
      </c>
      <c r="AZ12" s="57" t="str">
        <f>'Weekend 2 - Divisions'!V72</f>
        <v>FB - 2.03</v>
      </c>
      <c r="BA12" s="57" t="str">
        <f>'Weekend 2 - Divisions'!W72</f>
        <v>Junior Pandas Female U18</v>
      </c>
      <c r="BB12" s="57" t="str">
        <f>'Weekend 2 - Divisions'!X72</f>
        <v>Massachusetts Spitfires 19 Major 2</v>
      </c>
      <c r="BC12" s="36"/>
      <c r="BD12" s="54">
        <v>0.73611111111111116</v>
      </c>
      <c r="BE12" s="50" t="e">
        <f t="array" aca="1" ref="BE12" ca="1">_xludf.XLOOKUP(BF12,Linear!$F:$F,Linear!$D:$D)</f>
        <v>#NAME?</v>
      </c>
      <c r="BF12" s="57" t="str">
        <f>'Weekend 2 - Divisions'!V90</f>
        <v>FB - 2.21</v>
      </c>
      <c r="BG12" s="57" t="str">
        <f>'Weekend 2 - Divisions'!W90</f>
        <v>MOLE HC 19U</v>
      </c>
      <c r="BH12" s="57" t="str">
        <f>'Weekend 2 - Divisions'!X90</f>
        <v>MN Ice Cougars 2027</v>
      </c>
      <c r="BI12" s="36"/>
      <c r="BJ12" s="54">
        <v>0.71527777777777779</v>
      </c>
      <c r="BK12" s="50" t="e">
        <f t="array" aca="1" ref="BK12" ca="1">_xludf.XLOOKUP(BL12,Linear!$F:$F,Linear!$D:$D)</f>
        <v>#NAME?</v>
      </c>
      <c r="BL12" s="59" t="str">
        <f>'Weekend 2 - Divisions'!B39</f>
        <v>Futures 09(10) - 1.08</v>
      </c>
      <c r="BM12" s="59" t="str">
        <f>'Weekend 2 - Divisions'!C39</f>
        <v>Milwaukee Tuskers</v>
      </c>
      <c r="BN12" s="59" t="str">
        <f>'Weekend 2 - Divisions'!D39</f>
        <v>Red Knights (Amherst)</v>
      </c>
      <c r="BO12" s="36"/>
      <c r="BP12" s="54">
        <v>0.75694444444444442</v>
      </c>
      <c r="BQ12" s="50" t="e">
        <f t="array" aca="1" ref="BQ12" ca="1">_xludf.XLOOKUP(BR12,Linear!$F:$F,Linear!$D:$D)</f>
        <v>#NAME?</v>
      </c>
      <c r="BR12" s="58" t="str">
        <f>'Weekend 2 - Divisions'!Z47</f>
        <v>CE - 2.02</v>
      </c>
      <c r="BS12" s="58" t="str">
        <f>'Weekend 2 - Divisions'!AA47</f>
        <v>Rowed Warriors</v>
      </c>
      <c r="BT12" s="58" t="str">
        <f>'Weekend 2 - Divisions'!AB47</f>
        <v>Dirty Birds</v>
      </c>
      <c r="BU12" s="36"/>
      <c r="BV12" s="54"/>
      <c r="BW12" s="50"/>
      <c r="BX12" s="50"/>
      <c r="BY12" s="50"/>
      <c r="BZ12" s="50"/>
      <c r="CA12" s="36"/>
      <c r="CB12" s="54">
        <v>0.72222222222222221</v>
      </c>
      <c r="CC12" s="50" t="e">
        <f t="array" aca="1" ref="CC12" ca="1">_xludf.XLOOKUP(CD12,Linear!$F:$F,Linear!$D:$D)</f>
        <v>#NAME?</v>
      </c>
      <c r="CD12" s="59" t="str">
        <f>'Weekend 2 - Divisions'!B58</f>
        <v>Futures 09(10) - 2.13</v>
      </c>
      <c r="CE12" s="59" t="str">
        <f>'Weekend 2 - Divisions'!C58</f>
        <v>Skate To Excellence</v>
      </c>
      <c r="CF12" s="59" t="str">
        <f>'Weekend 2 - Divisions'!D58</f>
        <v>CT Polar Bears U16 Major</v>
      </c>
      <c r="CG12" s="36"/>
      <c r="CH12" s="54">
        <v>0.73611111111111116</v>
      </c>
      <c r="CI12" s="50" t="e">
        <f t="array" aca="1" ref="CI12" ca="1">_xludf.XLOOKUP(CJ12,Linear!$F:$F,Linear!$D:$D)</f>
        <v>#NAME?</v>
      </c>
      <c r="CJ12" s="59" t="str">
        <f>'Weekend 2 - Divisions'!B43</f>
        <v>Futures 09(10) - 1.12</v>
      </c>
      <c r="CK12" s="59" t="str">
        <f>'Weekend 2 - Divisions'!C43</f>
        <v>Mid Fairfield CT Stars U16 Major 1</v>
      </c>
      <c r="CL12" s="59" t="str">
        <f>'Weekend 2 - Divisions'!D43</f>
        <v>Central Canadians</v>
      </c>
      <c r="CM12" s="36"/>
      <c r="CN12" s="54">
        <v>0.72222222222222221</v>
      </c>
      <c r="CO12" s="50" t="e">
        <f t="array" aca="1" ref="CO12" ca="1">_xludf.XLOOKUP(CP12,Linear!$F:$F,Linear!$D:$D)</f>
        <v>#NAME?</v>
      </c>
      <c r="CP12" s="58" t="str">
        <f>'Weekend 2 - Divisions'!Z50</f>
        <v>CE - 2.05</v>
      </c>
      <c r="CQ12" s="58" t="str">
        <f>'Weekend 2 - Divisions'!AA50</f>
        <v>Team Springfield</v>
      </c>
      <c r="CR12" s="58" t="str">
        <f>'Weekend 2 - Divisions'!AB50</f>
        <v>Boston Kraken</v>
      </c>
      <c r="CS12" s="36"/>
      <c r="CT12" s="54">
        <v>0.73611111111111116</v>
      </c>
      <c r="CU12" s="50" t="e">
        <f t="array" aca="1" ref="CU12" ca="1">_xludf.XLOOKUP(CV12,Linear!$F:$F,Linear!$D:$D)</f>
        <v>#NAME?</v>
      </c>
      <c r="CV12" s="58" t="str">
        <f>'Weekend 2 - Divisions'!Z53</f>
        <v>CE - 2.08</v>
      </c>
      <c r="CW12" s="58" t="str">
        <f>'Weekend 2 - Divisions'!AA53</f>
        <v>Smashua Blueberry Bulldogs</v>
      </c>
      <c r="CX12" s="58" t="str">
        <f>'Weekend 2 - Divisions'!AB53</f>
        <v>Casino Knights</v>
      </c>
      <c r="CY12" s="36"/>
    </row>
    <row r="13" spans="1:103" ht="15.75" customHeight="1" x14ac:dyDescent="0.15">
      <c r="A13" s="43"/>
      <c r="B13" s="54">
        <v>0.77777777777777779</v>
      </c>
      <c r="C13" s="50" t="e">
        <f t="array" aca="1" ref="C13" ca="1">_xludf.XLOOKUP(D13,Linear!$F:$F,Linear!$D:$D)</f>
        <v>#NAME?</v>
      </c>
      <c r="D13" s="55" t="str">
        <f>'Weekend 2 - Divisions'!J32</f>
        <v>FR (B) - 2.05</v>
      </c>
      <c r="E13" s="55" t="str">
        <f>'Weekend 2 - Divisions'!K32</f>
        <v>Mid Fairfield CT Stars U19 Major 2</v>
      </c>
      <c r="F13" s="55" t="str">
        <f>'Weekend 2 - Divisions'!L32</f>
        <v>TeamONE White</v>
      </c>
      <c r="G13" s="36"/>
      <c r="H13" s="54">
        <v>0.78472222222222221</v>
      </c>
      <c r="I13" s="50" t="e">
        <f t="array" aca="1" ref="I13" ca="1">_xludf.XLOOKUP(J13,Linear!$F:$F,Linear!$D:$D)</f>
        <v>#NAME?</v>
      </c>
      <c r="J13" s="55" t="str">
        <f>'Weekend 2 - Divisions'!J29</f>
        <v>FR (B) - 2.02</v>
      </c>
      <c r="K13" s="55" t="str">
        <f>'Weekend 2 - Divisions'!K29</f>
        <v>Northwood School</v>
      </c>
      <c r="L13" s="55" t="str">
        <f>'Weekend 2 - Divisions'!L29</f>
        <v>CT Polar Bears U19 Major</v>
      </c>
      <c r="M13" s="36"/>
      <c r="N13" s="54">
        <v>0.79861111111111116</v>
      </c>
      <c r="O13" s="50" t="e">
        <f t="array" aca="1" ref="O13" ca="1">_xludf.XLOOKUP(P13,Linear!$F:$F,Linear!$D:$D)</f>
        <v>#NAME?</v>
      </c>
      <c r="P13" s="55" t="str">
        <f>'Weekend 2 - Divisions'!J30</f>
        <v>FR (B) - 2.03</v>
      </c>
      <c r="Q13" s="55" t="str">
        <f>'Weekend 2 - Divisions'!K30</f>
        <v>MH 19U</v>
      </c>
      <c r="R13" s="55" t="str">
        <f>'Weekend 2 - Divisions'!L30</f>
        <v>BHC</v>
      </c>
      <c r="S13" s="47"/>
      <c r="T13" s="54">
        <v>0.79166666666666663</v>
      </c>
      <c r="U13" s="50" t="e">
        <f t="array" aca="1" ref="U13" ca="1">_xludf.XLOOKUP(V13,Linear!$F:$F,Linear!$D:$D)</f>
        <v>#NAME?</v>
      </c>
      <c r="V13" s="55" t="str">
        <f>'Weekend 2 - Divisions'!J31</f>
        <v>FR (B) - 2.04</v>
      </c>
      <c r="W13" s="55" t="str">
        <f>'Weekend 2 - Divisions'!K31</f>
        <v>Rochester jr Amerks 19u</v>
      </c>
      <c r="X13" s="55" t="str">
        <f>'Weekend 2 - Divisions'!L31</f>
        <v>NAE White</v>
      </c>
      <c r="Y13" s="47"/>
      <c r="Z13" s="54">
        <v>0.79861111111111116</v>
      </c>
      <c r="AA13" s="50" t="e">
        <f t="array" aca="1" ref="AA13" ca="1">_xludf.XLOOKUP(AB13,Linear!$F:$F,Linear!$D:$D)</f>
        <v>#NAME?</v>
      </c>
      <c r="AB13" s="55" t="str">
        <f>'Weekend 2 - Divisions'!R32</f>
        <v>FR (D) - 2.05</v>
      </c>
      <c r="AC13" s="55" t="str">
        <f>'Weekend 2 - Divisions'!S32</f>
        <v>1494s Hockey Club</v>
      </c>
      <c r="AD13" s="55" t="str">
        <f>'Weekend 2 - Divisions'!T32</f>
        <v>WC Swans 2008 Gold</v>
      </c>
      <c r="AE13" s="47"/>
      <c r="AF13" s="54">
        <v>0.78472222222222221</v>
      </c>
      <c r="AG13" s="50" t="e">
        <f t="array" aca="1" ref="AG13" ca="1">_xludf.XLOOKUP(AH13,Linear!$F:$F,Linear!$D:$D)</f>
        <v>#NAME?</v>
      </c>
      <c r="AH13" s="55" t="str">
        <f>'Weekend 2 - Divisions'!N34</f>
        <v>FR (C) - 2.07</v>
      </c>
      <c r="AI13" s="55" t="str">
        <f>'Weekend 2 - Divisions'!O34</f>
        <v>PDL Elite Hockey (White)</v>
      </c>
      <c r="AJ13" s="55" t="str">
        <f>'Weekend 2 - Divisions'!P34</f>
        <v>Eagles Elite U19 Maroon</v>
      </c>
      <c r="AK13" s="47"/>
      <c r="AL13" s="54">
        <v>0.79166666666666663</v>
      </c>
      <c r="AM13" s="50" t="e">
        <f t="array" aca="1" ref="AM13" ca="1">_xludf.XLOOKUP(AN13,Linear!$F:$F,Linear!$D:$D)</f>
        <v>#NAME?</v>
      </c>
      <c r="AN13" s="57" t="str">
        <f>'Weekend 2 - Divisions'!V81</f>
        <v>FB - 2.12</v>
      </c>
      <c r="AO13" s="57" t="str">
        <f>'Weekend 2 - Divisions'!W81</f>
        <v>Team Indiana</v>
      </c>
      <c r="AP13" s="57" t="str">
        <f>'Weekend 2 - Divisions'!X81</f>
        <v>CT Polar Bears U19 Minor Larosa</v>
      </c>
      <c r="AQ13" s="36"/>
      <c r="AR13" s="54">
        <v>0.80555555555555558</v>
      </c>
      <c r="AS13" s="50" t="e">
        <f t="array" aca="1" ref="AS13" ca="1">_xludf.XLOOKUP(AT13,Linear!$F:$F,Linear!$D:$D)</f>
        <v>#NAME?</v>
      </c>
      <c r="AT13" s="57" t="str">
        <f>'Weekend 2 - Divisions'!V79</f>
        <v>FB - 2.10</v>
      </c>
      <c r="AU13" s="57" t="str">
        <f>'Weekend 2 - Divisions'!W79</f>
        <v>Adirondack Wild</v>
      </c>
      <c r="AV13" s="57" t="str">
        <f>'Weekend 2 - Divisions'!X79</f>
        <v>Boulder Hockey Club</v>
      </c>
      <c r="AW13" s="47"/>
      <c r="AX13" s="54">
        <v>0.77777777777777779</v>
      </c>
      <c r="AY13" s="50" t="e">
        <f t="array" aca="1" ref="AY13" ca="1">_xludf.XLOOKUP(AZ13,Linear!$F:$F,Linear!$D:$D)</f>
        <v>#NAME?</v>
      </c>
      <c r="AZ13" s="57" t="str">
        <f>'Weekend 2 - Divisions'!V71</f>
        <v>FB - 2.02</v>
      </c>
      <c r="BA13" s="57" t="str">
        <f>'Weekend 2 - Divisions'!W71</f>
        <v>Fitzhenry Hockey Academy</v>
      </c>
      <c r="BB13" s="57" t="str">
        <f>'Weekend 2 - Divisions'!X71</f>
        <v>Western Mass Wild</v>
      </c>
      <c r="BC13" s="47"/>
      <c r="BD13" s="54">
        <v>0.79166666666666663</v>
      </c>
      <c r="BE13" s="50" t="e">
        <f t="array" aca="1" ref="BE13" ca="1">_xludf.XLOOKUP(BF13,Linear!$F:$F,Linear!$D:$D)</f>
        <v>#NAME?</v>
      </c>
      <c r="BF13" s="57" t="str">
        <f>'Weekend 2 - Divisions'!V89</f>
        <v>FB - 2.20</v>
      </c>
      <c r="BG13" s="57" t="str">
        <f>'Weekend 2 - Divisions'!W89</f>
        <v>Minnesota Steel Hockey Club</v>
      </c>
      <c r="BH13" s="57" t="str">
        <f>'Weekend 2 - Divisions'!X89</f>
        <v>Hilltoppers</v>
      </c>
      <c r="BI13" s="47"/>
      <c r="BJ13" s="54">
        <v>0.77083333333333337</v>
      </c>
      <c r="BK13" s="50" t="e">
        <f t="array" aca="1" ref="BK13" ca="1">_xludf.XLOOKUP(BL13,Linear!$F:$F,Linear!$D:$D)</f>
        <v>#NAME?</v>
      </c>
      <c r="BL13" s="59" t="str">
        <f>'Weekend 2 - Divisions'!B46</f>
        <v>Futures 09(10) - 2.01</v>
      </c>
      <c r="BM13" s="59" t="str">
        <f>'Weekend 2 - Divisions'!C46</f>
        <v>Belle Tire 16U</v>
      </c>
      <c r="BN13" s="59" t="str">
        <f>'Weekend 2 - Divisions'!D46</f>
        <v>NAE Black 09</v>
      </c>
      <c r="BO13" s="47"/>
      <c r="BP13" s="54">
        <v>0.8125</v>
      </c>
      <c r="BQ13" s="50" t="e">
        <f t="array" aca="1" ref="BQ13" ca="1">_xludf.XLOOKUP(BR13,Linear!$F:$F,Linear!$D:$D)</f>
        <v>#NAME?</v>
      </c>
      <c r="BR13" s="58" t="str">
        <f>'Weekend 2 - Divisions'!Z48</f>
        <v>CE - 2.03</v>
      </c>
      <c r="BS13" s="58" t="str">
        <f>'Weekend 2 - Divisions'!AA48</f>
        <v>The Steelers</v>
      </c>
      <c r="BT13" s="58" t="str">
        <f>'Weekend 2 - Divisions'!AB48</f>
        <v>Misfits 2.0</v>
      </c>
      <c r="BU13" s="36"/>
      <c r="BV13" s="54"/>
      <c r="BW13" s="50"/>
      <c r="BX13" s="50"/>
      <c r="BY13" s="50"/>
      <c r="BZ13" s="50"/>
      <c r="CA13" s="36"/>
      <c r="CB13" s="54">
        <v>0.77777777777777779</v>
      </c>
      <c r="CC13" s="50" t="e">
        <f t="array" aca="1" ref="CC13" ca="1">_xludf.XLOOKUP(CD13,Linear!$F:$F,Linear!$D:$D)</f>
        <v>#NAME?</v>
      </c>
      <c r="CD13" s="59" t="str">
        <f>'Weekend 2 - Divisions'!B55</f>
        <v>Futures 09(10) - 2.10</v>
      </c>
      <c r="CE13" s="59" t="str">
        <f>'Weekend 2 - Divisions'!C55</f>
        <v>Central Glory U16</v>
      </c>
      <c r="CF13" s="59" t="str">
        <f>'Weekend 2 - Divisions'!D55</f>
        <v>CT Lights U16</v>
      </c>
      <c r="CG13" s="47"/>
      <c r="CH13" s="54">
        <v>0.79166666666666663</v>
      </c>
      <c r="CI13" s="50" t="e">
        <f t="array" aca="1" ref="CI13" ca="1">_xludf.XLOOKUP(CJ13,Linear!$F:$F,Linear!$D:$D)</f>
        <v>#NAME?</v>
      </c>
      <c r="CJ13" s="58" t="str">
        <f>'Weekend 2 - Divisions'!Z51</f>
        <v>CE - 2.06</v>
      </c>
      <c r="CK13" s="58" t="str">
        <f>'Weekend 2 - Divisions'!AA51</f>
        <v>Rome 1</v>
      </c>
      <c r="CL13" s="58" t="str">
        <f>'Weekend 2 - Divisions'!AB51</f>
        <v>Brewtica</v>
      </c>
      <c r="CM13" s="36"/>
      <c r="CN13" s="54">
        <v>0.77777777777777779</v>
      </c>
      <c r="CO13" s="50" t="e">
        <f t="array" aca="1" ref="CO13" ca="1">_xludf.XLOOKUP(CP13,Linear!$F:$F,Linear!$D:$D)</f>
        <v>#NAME?</v>
      </c>
      <c r="CP13" s="58" t="str">
        <f>'Weekend 2 - Divisions'!Z54</f>
        <v>CE - 2.09</v>
      </c>
      <c r="CQ13" s="58" t="str">
        <f>'Weekend 2 - Divisions'!AA54</f>
        <v>Two Bro's</v>
      </c>
      <c r="CR13" s="58" t="str">
        <f>'Weekend 2 - Divisions'!AB54</f>
        <v>HAMmer Time</v>
      </c>
      <c r="CS13" s="47"/>
      <c r="CT13" s="54">
        <v>0.79166666666666663</v>
      </c>
      <c r="CU13" s="50" t="e">
        <f t="array" aca="1" ref="CU13" ca="1">_xludf.XLOOKUP(CV13,Linear!$F:$F,Linear!$D:$D)</f>
        <v>#NAME?</v>
      </c>
      <c r="CV13" s="58" t="str">
        <f>'Weekend 2 - Divisions'!Z55</f>
        <v>CE - 2.10</v>
      </c>
      <c r="CW13" s="58" t="str">
        <f>'Weekend 2 - Divisions'!AA55</f>
        <v>CT Lightning</v>
      </c>
      <c r="CX13" s="58" t="str">
        <f>'Weekend 2 - Divisions'!AB55</f>
        <v>Buzzin' Birds</v>
      </c>
      <c r="CY13" s="36"/>
    </row>
    <row r="14" spans="1:103" ht="15.75" customHeight="1" x14ac:dyDescent="0.15">
      <c r="A14" s="43"/>
      <c r="B14" s="54">
        <v>0.83333333333333337</v>
      </c>
      <c r="C14" s="50" t="e">
        <f t="array" aca="1" ref="C14" ca="1">_xludf.XLOOKUP(D14,Linear!$F:$F,Linear!$D:$D)</f>
        <v>#NAME?</v>
      </c>
      <c r="D14" s="55" t="str">
        <f>'Weekend 2 - Divisions'!N30</f>
        <v>FR (C) - 2.03</v>
      </c>
      <c r="E14" s="55" t="str">
        <f>'Weekend 2 - Divisions'!O30</f>
        <v>East Coast Valkyries</v>
      </c>
      <c r="F14" s="55" t="str">
        <f>'Weekend 2 - Divisions'!P30</f>
        <v>Big-B's</v>
      </c>
      <c r="G14" s="36"/>
      <c r="H14" s="54">
        <v>0.84027777777777779</v>
      </c>
      <c r="I14" s="50" t="e">
        <f t="array" aca="1" ref="I14" ca="1">_xludf.XLOOKUP(J14,Linear!$F:$F,Linear!$D:$D)</f>
        <v>#NAME?</v>
      </c>
      <c r="J14" s="55" t="str">
        <f>'Weekend 2 - Divisions'!R29</f>
        <v>FR (D) - 2.02</v>
      </c>
      <c r="K14" s="55" t="str">
        <f>'Weekend 2 - Divisions'!S29</f>
        <v>Nichols School 19U/Prep</v>
      </c>
      <c r="L14" s="55" t="str">
        <f>'Weekend 2 - Divisions'!T29</f>
        <v>UNRL 19U Invite</v>
      </c>
      <c r="M14" s="36"/>
      <c r="N14" s="54">
        <v>0.85416666666666663</v>
      </c>
      <c r="O14" s="50" t="e">
        <f t="array" aca="1" ref="O14" ca="1">_xludf.XLOOKUP(P14,Linear!$F:$F,Linear!$D:$D)</f>
        <v>#NAME?</v>
      </c>
      <c r="P14" s="59" t="str">
        <f>'Weekend 2 - Divisions'!B51</f>
        <v>Futures 09(10) - 2.06</v>
      </c>
      <c r="Q14" s="59" t="str">
        <f>'Weekend 2 - Divisions'!C51</f>
        <v>1494s Hockey Club 09</v>
      </c>
      <c r="R14" s="59" t="str">
        <f>'Weekend 2 - Divisions'!D51</f>
        <v>NAE Orange</v>
      </c>
      <c r="S14" s="36"/>
      <c r="T14" s="54">
        <v>0.84722222222222221</v>
      </c>
      <c r="U14" s="50" t="e">
        <f t="array" aca="1" ref="U14" ca="1">_xludf.XLOOKUP(V14,Linear!$F:$F,Linear!$D:$D)</f>
        <v>#NAME?</v>
      </c>
      <c r="V14" s="55" t="str">
        <f>'Weekend 2 - Divisions'!N33</f>
        <v>FR (C) - 2.06</v>
      </c>
      <c r="W14" s="55" t="str">
        <f>'Weekend 2 - Divisions'!O33</f>
        <v>Team RUSH - RED</v>
      </c>
      <c r="X14" s="55" t="str">
        <f>'Weekend 2 - Divisions'!P33</f>
        <v>Carolina Junior Hurricanes</v>
      </c>
      <c r="Y14" s="36"/>
      <c r="Z14" s="54">
        <v>0.85416666666666663</v>
      </c>
      <c r="AA14" s="50" t="e">
        <f t="array" aca="1" ref="AA14" ca="1">_xludf.XLOOKUP(AB14,Linear!$F:$F,Linear!$D:$D)</f>
        <v>#NAME?</v>
      </c>
      <c r="AB14" s="58" t="str">
        <f>'Weekend 2 - Divisions'!Z56</f>
        <v>CE - 2.11</v>
      </c>
      <c r="AC14" s="58" t="str">
        <f>'Weekend 2 - Divisions'!AA56</f>
        <v>Dangle Berries</v>
      </c>
      <c r="AD14" s="58" t="str">
        <f>'Weekend 2 - Divisions'!AB56</f>
        <v>WC Swans College</v>
      </c>
      <c r="AE14" s="36"/>
      <c r="AF14" s="54">
        <v>0.84027777777777779</v>
      </c>
      <c r="AG14" s="50" t="e">
        <f t="array" aca="1" ref="AG14" ca="1">_xludf.XLOOKUP(AH14,Linear!$F:$F,Linear!$D:$D)</f>
        <v>#NAME?</v>
      </c>
      <c r="AH14" s="55" t="str">
        <f>'Weekend 2 - Divisions'!R33</f>
        <v>FR (D) - 2.06</v>
      </c>
      <c r="AI14" s="55" t="str">
        <f>'Weekend 2 - Divisions'!S33</f>
        <v>Team West 2008(07)</v>
      </c>
      <c r="AJ14" s="55" t="str">
        <f>'Weekend 2 - Divisions'!T33</f>
        <v>TeamONE</v>
      </c>
      <c r="AK14" s="36"/>
      <c r="AL14" s="54">
        <v>0.84722222222222221</v>
      </c>
      <c r="AM14" s="50" t="e">
        <f t="array" aca="1" ref="AM14" ca="1">_xludf.XLOOKUP(AN14,Linear!$F:$F,Linear!$D:$D)</f>
        <v>#NAME?</v>
      </c>
      <c r="AN14" s="57" t="str">
        <f>'Weekend 2 - Divisions'!V88</f>
        <v>FB - 2.19</v>
      </c>
      <c r="AO14" s="57" t="str">
        <f>'Weekend 2 - Divisions'!W88</f>
        <v>Lynchburg Coyotes</v>
      </c>
      <c r="AP14" s="57" t="str">
        <f>'Weekend 2 - Divisions'!X88</f>
        <v>Rush Futures Blue</v>
      </c>
      <c r="AQ14" s="36"/>
      <c r="AR14" s="54">
        <v>0.86111111111111116</v>
      </c>
      <c r="AS14" s="50" t="e">
        <f t="array" aca="1" ref="AS14" ca="1">_xludf.XLOOKUP(AT14,Linear!$F:$F,Linear!$D:$D)</f>
        <v>#NAME?</v>
      </c>
      <c r="AT14" s="57" t="str">
        <f>'Weekend 2 - Divisions'!V86</f>
        <v>FB - 2.17</v>
      </c>
      <c r="AU14" s="57" t="str">
        <f>'Weekend 2 - Divisions'!W86</f>
        <v>Rhode Island Ravens</v>
      </c>
      <c r="AV14" s="57" t="str">
        <f>'Weekend 2 - Divisions'!X86</f>
        <v>PDL Elite Hockey</v>
      </c>
      <c r="AW14" s="36"/>
      <c r="AX14" s="54">
        <v>0.83333333333333337</v>
      </c>
      <c r="AY14" s="50" t="e">
        <f t="array" aca="1" ref="AY14" ca="1">_xludf.XLOOKUP(AZ14,Linear!$F:$F,Linear!$D:$D)</f>
        <v>#NAME?</v>
      </c>
      <c r="AZ14" s="55" t="str">
        <f>'Weekend 2 - Divisions'!R31</f>
        <v>FR (D) - 2.04</v>
      </c>
      <c r="BA14" s="55" t="str">
        <f>'Weekend 2 - Divisions'!S31</f>
        <v>FL Alliance</v>
      </c>
      <c r="BB14" s="55" t="str">
        <f>'Weekend 2 - Divisions'!T31</f>
        <v>Boston Lady Whalers 19U (Turner)</v>
      </c>
      <c r="BC14" s="36"/>
      <c r="BD14" s="54">
        <v>0.84722222222222221</v>
      </c>
      <c r="BE14" s="50" t="e">
        <f t="array" aca="1" ref="BE14" ca="1">_xludf.XLOOKUP(BF14,Linear!$F:$F,Linear!$D:$D)</f>
        <v>#NAME?</v>
      </c>
      <c r="BF14" s="57" t="str">
        <f>'Weekend 2 - Divisions'!V87</f>
        <v>FB - 2.18</v>
      </c>
      <c r="BG14" s="57" t="str">
        <f>'Weekend 2 - Divisions'!W87</f>
        <v>Infinite Edge and Power West Female U18</v>
      </c>
      <c r="BH14" s="57" t="str">
        <f>'Weekend 2 - Divisions'!X87</f>
        <v>Washington Pride 16U</v>
      </c>
      <c r="BI14" s="36"/>
      <c r="BJ14" s="54">
        <v>0.82638888888888884</v>
      </c>
      <c r="BK14" s="50" t="e">
        <f t="array" aca="1" ref="BK14" ca="1">_xludf.XLOOKUP(BL14,Linear!$F:$F,Linear!$D:$D)</f>
        <v>#NAME?</v>
      </c>
      <c r="BL14" s="59" t="str">
        <f>'Weekend 2 - Divisions'!B47</f>
        <v>Futures 09(10) - 2.02</v>
      </c>
      <c r="BM14" s="59" t="str">
        <f>'Weekend 2 - Divisions'!C47</f>
        <v>Be Elite 16U</v>
      </c>
      <c r="BN14" s="59" t="str">
        <f>'Weekend 2 - Divisions'!D47</f>
        <v>NAE White 09</v>
      </c>
      <c r="BO14" s="36"/>
      <c r="BP14" s="54"/>
      <c r="BQ14" s="50"/>
      <c r="BR14" s="50"/>
      <c r="BS14" s="50"/>
      <c r="BT14" s="50"/>
      <c r="BU14" s="36"/>
      <c r="BV14" s="54"/>
      <c r="BW14" s="50"/>
      <c r="BX14" s="50"/>
      <c r="BY14" s="50"/>
      <c r="BZ14" s="50"/>
      <c r="CA14" s="36"/>
      <c r="CB14" s="50"/>
      <c r="CC14" s="50"/>
      <c r="CD14" s="50"/>
      <c r="CE14" s="50"/>
      <c r="CF14" s="50"/>
      <c r="CG14" s="36"/>
      <c r="CH14" s="54">
        <v>0.84722222222222221</v>
      </c>
      <c r="CI14" s="50" t="e">
        <f t="array" aca="1" ref="CI14" ca="1">_xludf.XLOOKUP(CJ14,Linear!$F:$F,Linear!$D:$D)</f>
        <v>#NAME?</v>
      </c>
      <c r="CJ14" s="59" t="str">
        <f>'Weekend 2 - Divisions'!B48</f>
        <v>Futures 09(10) - 2.03</v>
      </c>
      <c r="CK14" s="59" t="str">
        <f>'Weekend 2 - Divisions'!C48</f>
        <v>Quebec Rattlesnakes 09</v>
      </c>
      <c r="CL14" s="59" t="str">
        <f>'Weekend 2 - Divisions'!D48</f>
        <v>Northeast Generals 09</v>
      </c>
      <c r="CM14" s="36"/>
      <c r="CN14" s="54">
        <v>0.83333333333333337</v>
      </c>
      <c r="CO14" s="50" t="e">
        <f t="array" aca="1" ref="CO14" ca="1">_xludf.XLOOKUP(CP14,Linear!$F:$F,Linear!$D:$D)</f>
        <v>#NAME?</v>
      </c>
      <c r="CP14" s="58" t="str">
        <f>'Weekend 2 - Divisions'!Z52</f>
        <v>CE - 2.07</v>
      </c>
      <c r="CQ14" s="58" t="str">
        <f>'Weekend 2 - Divisions'!AA52</f>
        <v>Seahawks</v>
      </c>
      <c r="CR14" s="58" t="str">
        <f>'Weekend 2 - Divisions'!AB52</f>
        <v>Maple’s Mules</v>
      </c>
      <c r="CS14" s="36"/>
      <c r="CT14" s="54">
        <v>0.84722222222222221</v>
      </c>
      <c r="CU14" s="50" t="e">
        <f t="array" aca="1" ref="CU14" ca="1">_xludf.XLOOKUP(CV14,Linear!$F:$F,Linear!$D:$D)</f>
        <v>#NAME?</v>
      </c>
      <c r="CV14" s="58" t="str">
        <f>'Weekend 2 - Divisions'!Z57</f>
        <v>CE - 2.12</v>
      </c>
      <c r="CW14" s="58" t="str">
        <f>'Weekend 2 - Divisions'!AA57</f>
        <v>UFN Alumni</v>
      </c>
      <c r="CX14" s="58" t="str">
        <f>'Weekend 2 - Divisions'!AB57</f>
        <v>Polar Bears</v>
      </c>
      <c r="CY14" s="36"/>
    </row>
    <row r="15" spans="1:103" ht="15.75" customHeight="1" x14ac:dyDescent="0.15">
      <c r="A15" s="43"/>
      <c r="B15" s="54">
        <v>0.88888888888888884</v>
      </c>
      <c r="C15" s="50" t="e">
        <f t="array" aca="1" ref="C15" ca="1">_xludf.XLOOKUP(D15,Linear!$F:$F,Linear!$D:$D)</f>
        <v>#NAME?</v>
      </c>
      <c r="D15" s="55" t="str">
        <f>'Weekend 2 - Divisions'!R28</f>
        <v>FR (D) - 2.01</v>
      </c>
      <c r="E15" s="55" t="str">
        <f>'Weekend 2 - Divisions'!S28</f>
        <v>Be Elite 19U</v>
      </c>
      <c r="F15" s="55" t="str">
        <f>'Weekend 2 - Divisions'!T28</f>
        <v>Tropics Black</v>
      </c>
      <c r="G15" s="62"/>
      <c r="H15" s="54">
        <v>0.89583333333333337</v>
      </c>
      <c r="I15" s="50" t="e">
        <f t="array" aca="1" ref="I15" ca="1">_xludf.XLOOKUP(J15,Linear!$F:$F,Linear!$D:$D)</f>
        <v>#NAME?</v>
      </c>
      <c r="J15" s="59" t="str">
        <f>'Weekend 2 - Divisions'!B52</f>
        <v>Futures 09(10) - 2.07</v>
      </c>
      <c r="K15" s="59" t="str">
        <f>'Weekend 2 - Divisions'!C52</f>
        <v>Red Knights (Amherst)</v>
      </c>
      <c r="L15" s="59" t="str">
        <f>'Weekend 2 - Divisions'!D52</f>
        <v>Boston Lady Whalers</v>
      </c>
      <c r="M15" s="62"/>
      <c r="N15" s="54">
        <v>0.90972222222222221</v>
      </c>
      <c r="O15" s="50" t="e">
        <f t="array" aca="1" ref="O15" ca="1">_xludf.XLOOKUP(P15,Linear!$F:$F,Linear!$D:$D)</f>
        <v>#NAME?</v>
      </c>
      <c r="P15" s="55" t="str">
        <f>'Weekend 2 - Divisions'!R30</f>
        <v>FR (D) - 2.03</v>
      </c>
      <c r="Q15" s="55" t="str">
        <f>'Weekend 2 - Divisions'!S30</f>
        <v>Washington Pride 19U</v>
      </c>
      <c r="R15" s="55" t="str">
        <f>'Weekend 2 - Divisions'!T30</f>
        <v>Quebec Rattlesnakes</v>
      </c>
      <c r="S15" s="62"/>
      <c r="T15" s="54">
        <v>0.90277777777777779</v>
      </c>
      <c r="U15" s="50" t="e">
        <f t="array" aca="1" ref="U15" ca="1">_xludf.XLOOKUP(V15,Linear!$F:$F,Linear!$D:$D)</f>
        <v>#NAME?</v>
      </c>
      <c r="V15" s="59" t="str">
        <f>'Weekend 2 - Divisions'!B54</f>
        <v>Futures 09(10) - 2.09</v>
      </c>
      <c r="W15" s="59" t="str">
        <f>'Weekend 2 - Divisions'!C54</f>
        <v>Bay Area Jr Seals</v>
      </c>
      <c r="X15" s="59" t="str">
        <f>'Weekend 2 - Divisions'!D54</f>
        <v>Carolina Junior Hurricanes 09</v>
      </c>
      <c r="Y15" s="62"/>
      <c r="Z15" s="54">
        <v>0.90972222222222221</v>
      </c>
      <c r="AA15" s="50" t="e">
        <f t="array" aca="1" ref="AA15" ca="1">_xludf.XLOOKUP(AB15,Linear!$F:$F,Linear!$D:$D)</f>
        <v>#NAME?</v>
      </c>
      <c r="AB15" s="57" t="str">
        <f>'Weekend 2 - Divisions'!V84</f>
        <v>FB - 2.15</v>
      </c>
      <c r="AC15" s="57" t="str">
        <f>'Weekend 2 - Divisions'!W84</f>
        <v>Buffalo Regals 19u</v>
      </c>
      <c r="AD15" s="57" t="str">
        <f>'Weekend 2 - Divisions'!X84</f>
        <v xml:space="preserve"> Iron Mountain Thunder</v>
      </c>
      <c r="AE15" s="62"/>
      <c r="AF15" s="54">
        <v>0.89583333333333337</v>
      </c>
      <c r="AG15" s="50" t="e">
        <f t="array" aca="1" ref="AG15" ca="1">_xludf.XLOOKUP(AH15,Linear!$F:$F,Linear!$D:$D)</f>
        <v>#NAME?</v>
      </c>
      <c r="AH15" s="55" t="str">
        <f>'Weekend 2 - Divisions'!R34</f>
        <v>FR (D) - 2.07</v>
      </c>
      <c r="AI15" s="55" t="str">
        <f>'Weekend 2 - Divisions'!S34</f>
        <v>HTI Stars Red</v>
      </c>
      <c r="AJ15" s="55" t="str">
        <f>'Weekend 2 - Divisions'!T34</f>
        <v>Junior Panthers</v>
      </c>
      <c r="AK15" s="62"/>
      <c r="AL15" s="54">
        <v>0.90277777777777779</v>
      </c>
      <c r="AM15" s="50" t="e">
        <f t="array" aca="1" ref="AM15" ca="1">_xludf.XLOOKUP(AN15,Linear!$F:$F,Linear!$D:$D)</f>
        <v>#NAME?</v>
      </c>
      <c r="AN15" s="57" t="str">
        <f>'Weekend 2 - Divisions'!V85</f>
        <v>FB - 2.16</v>
      </c>
      <c r="AO15" s="57" t="str">
        <f>'Weekend 2 - Divisions'!W85</f>
        <v>Hawks Elite 16/19U</v>
      </c>
      <c r="AP15" s="57" t="str">
        <f>'Weekend 2 - Divisions'!X85</f>
        <v>WC Swans U17 Gold</v>
      </c>
      <c r="AQ15" s="36"/>
      <c r="AR15" s="54">
        <v>0.91666666666666663</v>
      </c>
      <c r="AS15" s="50" t="e">
        <f t="array" aca="1" ref="AS15" ca="1">_xludf.XLOOKUP(AT15,Linear!$F:$F,Linear!$D:$D)</f>
        <v>#NAME?</v>
      </c>
      <c r="AT15" s="61" t="str">
        <f>'Weekend 2 - Divisions'!AD16</f>
        <v>SS - 2.01</v>
      </c>
      <c r="AU15" s="61" t="str">
        <f>'Weekend 2 - Divisions'!AE16</f>
        <v>Driscoll Hockey</v>
      </c>
      <c r="AV15" s="61" t="str">
        <f>'Weekend 2 - Divisions'!AF16</f>
        <v>TeamONE - SS</v>
      </c>
      <c r="AW15" s="36"/>
      <c r="AX15" s="54">
        <v>0.88888888888888884</v>
      </c>
      <c r="AY15" s="50" t="e">
        <f t="array" aca="1" ref="AY15" ca="1">_xludf.XLOOKUP(AZ15,Linear!$F:$F,Linear!$D:$D)</f>
        <v>#NAME?</v>
      </c>
      <c r="AZ15" s="61" t="str">
        <f>'Weekend 2 - Divisions'!AD18</f>
        <v>SS - 2.03</v>
      </c>
      <c r="BA15" s="61" t="str">
        <f>'Weekend 2 - Divisions'!AE18</f>
        <v>FL Alliance - SS</v>
      </c>
      <c r="BB15" s="61" t="str">
        <f>'Weekend 2 - Divisions'!AF18</f>
        <v>Eagles Elite Prime Time</v>
      </c>
      <c r="BC15" s="36"/>
      <c r="BD15" s="54">
        <v>0.90277777777777779</v>
      </c>
      <c r="BE15" s="50" t="e">
        <f t="array" aca="1" ref="BE15" ca="1">_xludf.XLOOKUP(BF15,Linear!$F:$F,Linear!$D:$D)</f>
        <v>#NAME?</v>
      </c>
      <c r="BF15" s="61" t="str">
        <f>'Weekend 2 - Divisions'!AD17</f>
        <v>SS - 2.02</v>
      </c>
      <c r="BG15" s="61" t="str">
        <f>'Weekend 2 - Divisions'!AE17</f>
        <v>Assumption Women's Ice Hockey</v>
      </c>
      <c r="BH15" s="61" t="str">
        <f>'Weekend 2 - Divisions'!AF17</f>
        <v>Dream Big</v>
      </c>
      <c r="BI15" s="62"/>
      <c r="BJ15" s="54">
        <v>0.88194444444444442</v>
      </c>
      <c r="BK15" s="50" t="e">
        <f t="array" aca="1" ref="BK15" ca="1">_xludf.XLOOKUP(BL15,Linear!$F:$F,Linear!$D:$D)</f>
        <v>#NAME?</v>
      </c>
      <c r="BL15" s="59" t="str">
        <f>'Weekend 2 - Divisions'!B53</f>
        <v>Futures 09(10) - 2.08</v>
      </c>
      <c r="BM15" s="59" t="str">
        <f>'Weekend 2 - Divisions'!C53</f>
        <v>Top Shelf</v>
      </c>
      <c r="BN15" s="59" t="str">
        <f>'Weekend 2 - Divisions'!D53</f>
        <v>Milwaukee Tuskers</v>
      </c>
      <c r="BO15" s="62"/>
      <c r="BP15" s="50"/>
      <c r="BQ15" s="50"/>
      <c r="BR15" s="50"/>
      <c r="BS15" s="50"/>
      <c r="BT15" s="50"/>
      <c r="BU15" s="62"/>
      <c r="BV15" s="54"/>
      <c r="BW15" s="50"/>
      <c r="BX15" s="50"/>
      <c r="BY15" s="50"/>
      <c r="BZ15" s="50"/>
      <c r="CA15" s="62"/>
      <c r="CB15" s="50"/>
      <c r="CC15" s="50"/>
      <c r="CD15" s="50"/>
      <c r="CE15" s="50"/>
      <c r="CF15" s="50"/>
      <c r="CG15" s="62"/>
      <c r="CH15" s="54">
        <v>0.90277777777777779</v>
      </c>
      <c r="CI15" s="50" t="e">
        <f t="array" aca="1" ref="CI15" ca="1">_xludf.XLOOKUP(CJ15,Linear!$F:$F,Linear!$D:$D)</f>
        <v>#NAME?</v>
      </c>
      <c r="CJ15" s="59" t="str">
        <f>'Weekend 2 - Divisions'!B56</f>
        <v>Futures 09(10) - 2.11</v>
      </c>
      <c r="CK15" s="59" t="str">
        <f>'Weekend 2 - Divisions'!C56</f>
        <v>Central Canadians</v>
      </c>
      <c r="CL15" s="59" t="str">
        <f>'Weekend 2 - Divisions'!D56</f>
        <v>DK's Hockey</v>
      </c>
      <c r="CM15" s="62"/>
      <c r="CN15" s="54">
        <v>0.88888888888888884</v>
      </c>
      <c r="CO15" s="50" t="e">
        <f t="array" aca="1" ref="CO15" ca="1">_xludf.XLOOKUP(CP15,Linear!$F:$F,Linear!$D:$D)</f>
        <v>#NAME?</v>
      </c>
      <c r="CP15" s="59" t="str">
        <f>'Weekend 2 - Divisions'!B49</f>
        <v>Futures 09(10) - 2.04</v>
      </c>
      <c r="CQ15" s="59" t="str">
        <f>'Weekend 2 - Divisions'!C49</f>
        <v>JHD STARS</v>
      </c>
      <c r="CR15" s="59" t="str">
        <f>'Weekend 2 - Divisions'!D49</f>
        <v>Team West 2009</v>
      </c>
      <c r="CS15" s="62"/>
      <c r="CT15" s="54">
        <v>0.90277777777777779</v>
      </c>
      <c r="CU15" s="50" t="e">
        <f t="array" aca="1" ref="CU15" ca="1">_xludf.XLOOKUP(CV15,Linear!$F:$F,Linear!$D:$D)</f>
        <v>#NAME?</v>
      </c>
      <c r="CV15" s="59" t="str">
        <f>'Weekend 2 - Divisions'!B50</f>
        <v>Futures 09(10) - 2.05</v>
      </c>
      <c r="CW15" s="59" t="str">
        <f>'Weekend 2 - Divisions'!C50</f>
        <v>East Coast Valkyries 09</v>
      </c>
      <c r="CX15" s="59" t="str">
        <f>'Weekend 2 - Divisions'!D50</f>
        <v>TeamONE 09</v>
      </c>
      <c r="CY15" s="62"/>
    </row>
    <row r="16" spans="1:103" ht="15.75" customHeight="1" x14ac:dyDescent="0.15">
      <c r="A16" s="43"/>
      <c r="B16" s="53"/>
      <c r="C16" s="50"/>
      <c r="D16" s="50"/>
      <c r="E16" s="50"/>
      <c r="F16" s="50"/>
      <c r="G16" s="36"/>
      <c r="H16" s="53"/>
      <c r="I16" s="50"/>
      <c r="J16" s="50"/>
      <c r="K16" s="53"/>
      <c r="L16" s="53"/>
      <c r="M16" s="36"/>
      <c r="N16" s="54"/>
      <c r="O16" s="50"/>
      <c r="P16" s="50"/>
      <c r="Q16" s="50"/>
      <c r="R16" s="50"/>
      <c r="S16" s="36"/>
      <c r="T16" s="52"/>
      <c r="U16" s="50"/>
      <c r="V16" s="50"/>
      <c r="W16" s="50"/>
      <c r="X16" s="50"/>
      <c r="Y16" s="36"/>
      <c r="Z16" s="52"/>
      <c r="AA16" s="50"/>
      <c r="AB16" s="50"/>
      <c r="AC16" s="50"/>
      <c r="AD16" s="51"/>
      <c r="AE16" s="36"/>
      <c r="AF16" s="52"/>
      <c r="AG16" s="50"/>
      <c r="AH16" s="50"/>
      <c r="AI16" s="50"/>
      <c r="AJ16" s="50"/>
      <c r="AK16" s="36"/>
      <c r="AL16" s="54"/>
      <c r="AM16" s="50"/>
      <c r="AN16" s="50"/>
      <c r="AO16" s="53"/>
      <c r="AP16" s="53"/>
      <c r="AQ16" s="36"/>
      <c r="AR16" s="52"/>
      <c r="AS16" s="50"/>
      <c r="AT16" s="53"/>
      <c r="AU16" s="50"/>
      <c r="AV16" s="50"/>
      <c r="AW16" s="36"/>
      <c r="AX16" s="54"/>
      <c r="AY16" s="63"/>
      <c r="AZ16" s="50"/>
      <c r="BA16" s="63"/>
      <c r="BB16" s="63"/>
      <c r="BC16" s="36"/>
      <c r="BD16" s="52"/>
      <c r="BE16" s="50"/>
      <c r="BF16" s="50"/>
      <c r="BG16" s="50"/>
      <c r="BH16" s="50"/>
      <c r="BI16" s="36"/>
      <c r="BJ16" s="52"/>
      <c r="BK16" s="50"/>
      <c r="BL16" s="50"/>
      <c r="BM16" s="50"/>
      <c r="BN16" s="50"/>
      <c r="BO16" s="36"/>
      <c r="BP16" s="54"/>
      <c r="BQ16" s="50"/>
      <c r="BR16" s="50"/>
      <c r="BS16" s="50"/>
      <c r="BT16" s="50"/>
      <c r="BU16" s="36"/>
      <c r="BV16" s="54"/>
      <c r="BW16" s="50"/>
      <c r="BX16" s="50"/>
      <c r="BY16" s="50"/>
      <c r="BZ16" s="50"/>
      <c r="CA16" s="36"/>
      <c r="CB16" s="52"/>
      <c r="CC16" s="50"/>
      <c r="CD16" s="50"/>
      <c r="CE16" s="50"/>
      <c r="CF16" s="50"/>
      <c r="CG16" s="36"/>
      <c r="CH16" s="52"/>
      <c r="CI16" s="50"/>
      <c r="CJ16" s="50"/>
      <c r="CK16" s="50"/>
      <c r="CL16" s="50"/>
      <c r="CM16" s="36"/>
      <c r="CN16" s="52"/>
      <c r="CO16" s="50"/>
      <c r="CP16" s="50"/>
      <c r="CQ16" s="50"/>
      <c r="CR16" s="50"/>
      <c r="CS16" s="36"/>
      <c r="CT16" s="52"/>
      <c r="CU16" s="50"/>
      <c r="CV16" s="50"/>
      <c r="CW16" s="50"/>
      <c r="CX16" s="50"/>
      <c r="CY16" s="36"/>
    </row>
    <row r="17" spans="1:103" ht="15.75" customHeight="1" x14ac:dyDescent="0.15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</row>
    <row r="18" spans="1:103" ht="15.75" customHeight="1" x14ac:dyDescent="0.15">
      <c r="A18" s="37"/>
      <c r="B18" s="38" t="s">
        <v>22</v>
      </c>
      <c r="C18" s="39"/>
      <c r="D18" s="40">
        <v>45864</v>
      </c>
      <c r="E18" s="39"/>
      <c r="F18" s="41"/>
      <c r="G18" s="36"/>
      <c r="H18" s="38" t="s">
        <v>22</v>
      </c>
      <c r="I18" s="39"/>
      <c r="J18" s="40">
        <v>45864</v>
      </c>
      <c r="K18" s="39"/>
      <c r="L18" s="41"/>
      <c r="M18" s="36"/>
      <c r="N18" s="38" t="s">
        <v>22</v>
      </c>
      <c r="O18" s="39"/>
      <c r="P18" s="40">
        <v>45864</v>
      </c>
      <c r="Q18" s="39"/>
      <c r="R18" s="41"/>
      <c r="S18" s="36"/>
      <c r="T18" s="38" t="s">
        <v>22</v>
      </c>
      <c r="U18" s="39"/>
      <c r="V18" s="40">
        <v>45864</v>
      </c>
      <c r="W18" s="39"/>
      <c r="X18" s="41"/>
      <c r="Y18" s="42"/>
      <c r="Z18" s="38" t="s">
        <v>22</v>
      </c>
      <c r="AA18" s="39"/>
      <c r="AB18" s="40">
        <v>45864</v>
      </c>
      <c r="AC18" s="39"/>
      <c r="AD18" s="41"/>
      <c r="AE18" s="36"/>
      <c r="AF18" s="38" t="s">
        <v>22</v>
      </c>
      <c r="AG18" s="39"/>
      <c r="AH18" s="40">
        <v>45864</v>
      </c>
      <c r="AI18" s="39"/>
      <c r="AJ18" s="41"/>
      <c r="AK18" s="42"/>
      <c r="AL18" s="38" t="s">
        <v>22</v>
      </c>
      <c r="AM18" s="39"/>
      <c r="AN18" s="40">
        <v>45864</v>
      </c>
      <c r="AO18" s="39"/>
      <c r="AP18" s="41"/>
      <c r="AQ18" s="36"/>
      <c r="AR18" s="38" t="s">
        <v>22</v>
      </c>
      <c r="AS18" s="39"/>
      <c r="AT18" s="40">
        <v>45864</v>
      </c>
      <c r="AU18" s="39"/>
      <c r="AV18" s="41"/>
      <c r="AW18" s="36"/>
      <c r="AX18" s="38" t="s">
        <v>22</v>
      </c>
      <c r="AY18" s="39"/>
      <c r="AZ18" s="40">
        <v>45864</v>
      </c>
      <c r="BA18" s="39"/>
      <c r="BB18" s="41"/>
      <c r="BC18" s="36"/>
      <c r="BD18" s="38" t="s">
        <v>22</v>
      </c>
      <c r="BE18" s="39"/>
      <c r="BF18" s="40">
        <v>45864</v>
      </c>
      <c r="BG18" s="39"/>
      <c r="BH18" s="41"/>
      <c r="BI18" s="36"/>
      <c r="BJ18" s="38" t="s">
        <v>22</v>
      </c>
      <c r="BK18" s="39"/>
      <c r="BL18" s="40">
        <v>45864</v>
      </c>
      <c r="BM18" s="39"/>
      <c r="BN18" s="41"/>
      <c r="BO18" s="36"/>
      <c r="BP18" s="38" t="s">
        <v>22</v>
      </c>
      <c r="BQ18" s="39"/>
      <c r="BR18" s="40">
        <v>45864</v>
      </c>
      <c r="BS18" s="39"/>
      <c r="BT18" s="41"/>
      <c r="BU18" s="36"/>
      <c r="BV18" s="38" t="s">
        <v>22</v>
      </c>
      <c r="BW18" s="39"/>
      <c r="BX18" s="40">
        <v>45864</v>
      </c>
      <c r="BY18" s="39"/>
      <c r="BZ18" s="41"/>
      <c r="CA18" s="36"/>
      <c r="CB18" s="38" t="s">
        <v>22</v>
      </c>
      <c r="CC18" s="39"/>
      <c r="CD18" s="40">
        <v>45864</v>
      </c>
      <c r="CE18" s="39"/>
      <c r="CF18" s="41"/>
      <c r="CG18" s="36"/>
      <c r="CH18" s="38" t="s">
        <v>22</v>
      </c>
      <c r="CI18" s="39"/>
      <c r="CJ18" s="40">
        <v>45864</v>
      </c>
      <c r="CK18" s="39"/>
      <c r="CL18" s="41"/>
      <c r="CM18" s="36"/>
      <c r="CN18" s="38" t="s">
        <v>22</v>
      </c>
      <c r="CO18" s="39"/>
      <c r="CP18" s="40">
        <v>45864</v>
      </c>
      <c r="CQ18" s="39"/>
      <c r="CR18" s="41"/>
      <c r="CS18" s="36"/>
      <c r="CT18" s="38" t="s">
        <v>22</v>
      </c>
      <c r="CU18" s="39"/>
      <c r="CV18" s="40">
        <v>45864</v>
      </c>
      <c r="CW18" s="39"/>
      <c r="CX18" s="41"/>
      <c r="CY18" s="36"/>
    </row>
    <row r="19" spans="1:103" ht="15.75" customHeight="1" x14ac:dyDescent="0.15">
      <c r="A19" s="43"/>
      <c r="B19" s="44" t="s">
        <v>2</v>
      </c>
      <c r="C19" s="45" t="s">
        <v>3</v>
      </c>
      <c r="D19" s="45" t="s">
        <v>4</v>
      </c>
      <c r="E19" s="45" t="s">
        <v>5</v>
      </c>
      <c r="F19" s="46" t="s">
        <v>6</v>
      </c>
      <c r="G19" s="36"/>
      <c r="H19" s="44" t="s">
        <v>7</v>
      </c>
      <c r="I19" s="45" t="s">
        <v>3</v>
      </c>
      <c r="J19" s="45" t="s">
        <v>4</v>
      </c>
      <c r="K19" s="45" t="s">
        <v>5</v>
      </c>
      <c r="L19" s="46" t="s">
        <v>6</v>
      </c>
      <c r="M19" s="36"/>
      <c r="N19" s="44" t="s">
        <v>8</v>
      </c>
      <c r="O19" s="45" t="s">
        <v>3</v>
      </c>
      <c r="P19" s="45" t="s">
        <v>4</v>
      </c>
      <c r="Q19" s="45" t="s">
        <v>5</v>
      </c>
      <c r="R19" s="46" t="s">
        <v>6</v>
      </c>
      <c r="S19" s="36"/>
      <c r="T19" s="44" t="s">
        <v>9</v>
      </c>
      <c r="U19" s="45" t="s">
        <v>3</v>
      </c>
      <c r="V19" s="45" t="s">
        <v>4</v>
      </c>
      <c r="W19" s="45" t="s">
        <v>5</v>
      </c>
      <c r="X19" s="46" t="s">
        <v>6</v>
      </c>
      <c r="Y19" s="36"/>
      <c r="Z19" s="44" t="s">
        <v>10</v>
      </c>
      <c r="AA19" s="45" t="s">
        <v>3</v>
      </c>
      <c r="AB19" s="45" t="s">
        <v>4</v>
      </c>
      <c r="AC19" s="45" t="s">
        <v>5</v>
      </c>
      <c r="AD19" s="46" t="s">
        <v>6</v>
      </c>
      <c r="AE19" s="36"/>
      <c r="AF19" s="44" t="s">
        <v>11</v>
      </c>
      <c r="AG19" s="45" t="s">
        <v>3</v>
      </c>
      <c r="AH19" s="45" t="s">
        <v>4</v>
      </c>
      <c r="AI19" s="45" t="s">
        <v>5</v>
      </c>
      <c r="AJ19" s="46" t="s">
        <v>6</v>
      </c>
      <c r="AK19" s="48"/>
      <c r="AL19" s="44" t="s">
        <v>12</v>
      </c>
      <c r="AM19" s="45" t="s">
        <v>3</v>
      </c>
      <c r="AN19" s="45" t="s">
        <v>4</v>
      </c>
      <c r="AO19" s="45" t="s">
        <v>5</v>
      </c>
      <c r="AP19" s="46" t="s">
        <v>6</v>
      </c>
      <c r="AQ19" s="47"/>
      <c r="AR19" s="44" t="s">
        <v>13</v>
      </c>
      <c r="AS19" s="45" t="s">
        <v>3</v>
      </c>
      <c r="AT19" s="45" t="s">
        <v>4</v>
      </c>
      <c r="AU19" s="45" t="s">
        <v>5</v>
      </c>
      <c r="AV19" s="46" t="s">
        <v>6</v>
      </c>
      <c r="AW19" s="36"/>
      <c r="AX19" s="44" t="s">
        <v>14</v>
      </c>
      <c r="AY19" s="45" t="s">
        <v>3</v>
      </c>
      <c r="AZ19" s="45" t="s">
        <v>4</v>
      </c>
      <c r="BA19" s="45" t="s">
        <v>5</v>
      </c>
      <c r="BB19" s="46" t="s">
        <v>6</v>
      </c>
      <c r="BC19" s="47"/>
      <c r="BD19" s="44" t="s">
        <v>15</v>
      </c>
      <c r="BE19" s="45" t="s">
        <v>3</v>
      </c>
      <c r="BF19" s="45" t="s">
        <v>4</v>
      </c>
      <c r="BG19" s="45" t="s">
        <v>5</v>
      </c>
      <c r="BH19" s="46" t="s">
        <v>6</v>
      </c>
      <c r="BI19" s="36"/>
      <c r="BJ19" s="44" t="s">
        <v>16</v>
      </c>
      <c r="BK19" s="45" t="s">
        <v>3</v>
      </c>
      <c r="BL19" s="45" t="s">
        <v>4</v>
      </c>
      <c r="BM19" s="45" t="s">
        <v>5</v>
      </c>
      <c r="BN19" s="46" t="s">
        <v>6</v>
      </c>
      <c r="BO19" s="36"/>
      <c r="BP19" s="44" t="s">
        <v>17</v>
      </c>
      <c r="BQ19" s="45" t="s">
        <v>3</v>
      </c>
      <c r="BR19" s="45" t="s">
        <v>4</v>
      </c>
      <c r="BS19" s="45" t="s">
        <v>5</v>
      </c>
      <c r="BT19" s="46" t="s">
        <v>6</v>
      </c>
      <c r="BU19" s="36"/>
      <c r="BV19" s="44" t="s">
        <v>24</v>
      </c>
      <c r="BW19" s="45" t="s">
        <v>3</v>
      </c>
      <c r="BX19" s="45" t="s">
        <v>4</v>
      </c>
      <c r="BY19" s="45" t="s">
        <v>5</v>
      </c>
      <c r="BZ19" s="46" t="s">
        <v>6</v>
      </c>
      <c r="CA19" s="36"/>
      <c r="CB19" s="44" t="s">
        <v>18</v>
      </c>
      <c r="CC19" s="45" t="s">
        <v>3</v>
      </c>
      <c r="CD19" s="45" t="s">
        <v>4</v>
      </c>
      <c r="CE19" s="45" t="s">
        <v>5</v>
      </c>
      <c r="CF19" s="46" t="s">
        <v>6</v>
      </c>
      <c r="CG19" s="36"/>
      <c r="CH19" s="44" t="s">
        <v>19</v>
      </c>
      <c r="CI19" s="45" t="s">
        <v>3</v>
      </c>
      <c r="CJ19" s="45" t="s">
        <v>4</v>
      </c>
      <c r="CK19" s="45" t="s">
        <v>5</v>
      </c>
      <c r="CL19" s="46" t="s">
        <v>6</v>
      </c>
      <c r="CM19" s="36"/>
      <c r="CN19" s="44" t="s">
        <v>20</v>
      </c>
      <c r="CO19" s="45" t="s">
        <v>3</v>
      </c>
      <c r="CP19" s="45" t="s">
        <v>4</v>
      </c>
      <c r="CQ19" s="45" t="s">
        <v>5</v>
      </c>
      <c r="CR19" s="46" t="s">
        <v>6</v>
      </c>
      <c r="CS19" s="36"/>
      <c r="CT19" s="44" t="s">
        <v>21</v>
      </c>
      <c r="CU19" s="45" t="s">
        <v>3</v>
      </c>
      <c r="CV19" s="45" t="s">
        <v>4</v>
      </c>
      <c r="CW19" s="45" t="s">
        <v>5</v>
      </c>
      <c r="CX19" s="46" t="s">
        <v>6</v>
      </c>
      <c r="CY19" s="36"/>
    </row>
    <row r="20" spans="1:103" ht="15.75" customHeight="1" x14ac:dyDescent="0.15">
      <c r="A20" s="43"/>
      <c r="B20" s="49"/>
      <c r="C20" s="50"/>
      <c r="D20" s="50"/>
      <c r="E20" s="50"/>
      <c r="F20" s="50"/>
      <c r="G20" s="36"/>
      <c r="H20" s="50"/>
      <c r="I20" s="50"/>
      <c r="J20" s="50"/>
      <c r="K20" s="50"/>
      <c r="L20" s="53"/>
      <c r="M20" s="36"/>
      <c r="N20" s="49"/>
      <c r="O20" s="50"/>
      <c r="P20" s="50"/>
      <c r="Q20" s="50"/>
      <c r="R20" s="53"/>
      <c r="S20" s="36"/>
      <c r="T20" s="49"/>
      <c r="U20" s="50"/>
      <c r="V20" s="50"/>
      <c r="W20" s="50"/>
      <c r="X20" s="53"/>
      <c r="Y20" s="36"/>
      <c r="Z20" s="49"/>
      <c r="AA20" s="50"/>
      <c r="AB20" s="50"/>
      <c r="AC20" s="50"/>
      <c r="AD20" s="53"/>
      <c r="AE20" s="36"/>
      <c r="AF20" s="49"/>
      <c r="AG20" s="50"/>
      <c r="AH20" s="50"/>
      <c r="AI20" s="50"/>
      <c r="AJ20" s="53"/>
      <c r="AK20" s="36"/>
      <c r="AL20" s="49"/>
      <c r="AM20" s="50"/>
      <c r="AN20" s="50"/>
      <c r="AO20" s="50"/>
      <c r="AP20" s="53"/>
      <c r="AQ20" s="36"/>
      <c r="AR20" s="49"/>
      <c r="AS20" s="50"/>
      <c r="AT20" s="53"/>
      <c r="AU20" s="50"/>
      <c r="AV20" s="53"/>
      <c r="AW20" s="36"/>
      <c r="AX20" s="49"/>
      <c r="AY20" s="50"/>
      <c r="AZ20" s="50"/>
      <c r="BA20" s="50"/>
      <c r="BB20" s="53"/>
      <c r="BC20" s="36"/>
      <c r="BD20" s="49"/>
      <c r="BE20" s="50"/>
      <c r="BF20" s="50"/>
      <c r="BG20" s="50"/>
      <c r="BH20" s="53"/>
      <c r="BI20" s="36"/>
      <c r="BJ20" s="49"/>
      <c r="BK20" s="50"/>
      <c r="BL20" s="50"/>
      <c r="BM20" s="50"/>
      <c r="BN20" s="53"/>
      <c r="BO20" s="36"/>
      <c r="BP20" s="49"/>
      <c r="BQ20" s="50"/>
      <c r="BR20" s="50"/>
      <c r="BS20" s="50"/>
      <c r="BT20" s="50"/>
      <c r="BU20" s="36"/>
      <c r="BV20" s="52"/>
      <c r="BW20" s="50"/>
      <c r="BX20" s="50"/>
      <c r="BY20" s="50"/>
      <c r="BZ20" s="51"/>
      <c r="CA20" s="36"/>
      <c r="CB20" s="49"/>
      <c r="CC20" s="50"/>
      <c r="CD20" s="50"/>
      <c r="CE20" s="50"/>
      <c r="CF20" s="53"/>
      <c r="CG20" s="36"/>
      <c r="CH20" s="49"/>
      <c r="CI20" s="50"/>
      <c r="CJ20" s="50"/>
      <c r="CK20" s="50"/>
      <c r="CL20" s="50"/>
      <c r="CM20" s="36"/>
      <c r="CN20" s="49"/>
      <c r="CO20" s="50"/>
      <c r="CP20" s="50"/>
      <c r="CQ20" s="50"/>
      <c r="CR20" s="53"/>
      <c r="CS20" s="36"/>
      <c r="CT20" s="49"/>
      <c r="CU20" s="50"/>
      <c r="CV20" s="50"/>
      <c r="CW20" s="50"/>
      <c r="CX20" s="50"/>
      <c r="CY20" s="36"/>
    </row>
    <row r="21" spans="1:103" ht="15.75" customHeight="1" x14ac:dyDescent="0.15">
      <c r="A21" s="43"/>
      <c r="B21" s="54">
        <v>0.33333333333333331</v>
      </c>
      <c r="C21" s="50" t="e">
        <f t="array" aca="1" ref="C21" ca="1">_xludf.XLOOKUP(D21,Linear!$F:$F,Linear!$D:$D)</f>
        <v>#NAME?</v>
      </c>
      <c r="D21" s="55" t="str">
        <f>'Weekend 2 - Divisions'!J36</f>
        <v>FR (B) - 3.01</v>
      </c>
      <c r="E21" s="55" t="str">
        <f>'Weekend 2 - Divisions'!K36</f>
        <v>Boston Jr Eagles U19 Maroon</v>
      </c>
      <c r="F21" s="55" t="str">
        <f>'Weekend 2 - Divisions'!L36</f>
        <v>Northwood School</v>
      </c>
      <c r="G21" s="36"/>
      <c r="H21" s="54">
        <v>0.34027777777777779</v>
      </c>
      <c r="I21" s="50" t="e">
        <f t="array" aca="1" ref="I21" ca="1">_xludf.XLOOKUP(J21,Linear!$F:$F,Linear!$D:$D)</f>
        <v>#NAME?</v>
      </c>
      <c r="J21" s="55" t="str">
        <f>'Weekend 2 - Divisions'!J39</f>
        <v>FR (B) - 3.04</v>
      </c>
      <c r="K21" s="55" t="str">
        <f>'Weekend 2 - Divisions'!K39</f>
        <v>NAE White</v>
      </c>
      <c r="L21" s="55" t="str">
        <f>'Weekend 2 - Divisions'!L39</f>
        <v>Mid Fairfield CT Stars U19 Major 2</v>
      </c>
      <c r="M21" s="36"/>
      <c r="N21" s="54">
        <v>0.35416666666666669</v>
      </c>
      <c r="O21" s="50" t="e">
        <f t="array" aca="1" ref="O21" ca="1">_xludf.XLOOKUP(P21,Linear!$F:$F,Linear!$D:$D)</f>
        <v>#NAME?</v>
      </c>
      <c r="P21" s="55" t="str">
        <f>'Weekend 2 - Divisions'!J41</f>
        <v>FR (B) - 3.06</v>
      </c>
      <c r="Q21" s="55" t="str">
        <f>'Weekend 2 - Divisions'!K41</f>
        <v>WC Swans U19 Gold</v>
      </c>
      <c r="R21" s="55" t="str">
        <f>'Weekend 2 - Divisions'!L41</f>
        <v>PDL Elite Hockey (Silver)</v>
      </c>
      <c r="S21" s="56"/>
      <c r="T21" s="54">
        <v>0.34722222222222221</v>
      </c>
      <c r="U21" s="50" t="e">
        <f t="array" aca="1" ref="U21" ca="1">_xludf.XLOOKUP(V21,Linear!$F:$F,Linear!$D:$D)</f>
        <v>#NAME?</v>
      </c>
      <c r="V21" s="55" t="str">
        <f>'Weekend 2 - Divisions'!J38</f>
        <v>FR (B) - 3.03</v>
      </c>
      <c r="W21" s="55" t="str">
        <f>'Weekend 2 - Divisions'!K38</f>
        <v>BHC</v>
      </c>
      <c r="X21" s="55" t="str">
        <f>'Weekend 2 - Divisions'!L38</f>
        <v>Rochester jr Amerks 19u</v>
      </c>
      <c r="Y21" s="56"/>
      <c r="Z21" s="54">
        <v>0.35416666666666669</v>
      </c>
      <c r="AA21" s="50" t="e">
        <f t="array" aca="1" ref="AA21" ca="1">_xludf.XLOOKUP(AB21,Linear!$F:$F,Linear!$D:$D)</f>
        <v>#NAME?</v>
      </c>
      <c r="AB21" s="55" t="str">
        <f>'Weekend 2 - Divisions'!J37</f>
        <v>FR (B) - 3.02</v>
      </c>
      <c r="AC21" s="55" t="str">
        <f>'Weekend 2 - Divisions'!K37</f>
        <v>CT Polar Bears U19 Major</v>
      </c>
      <c r="AD21" s="55" t="str">
        <f>'Weekend 2 - Divisions'!L37</f>
        <v>MH 19U</v>
      </c>
      <c r="AE21" s="56"/>
      <c r="AF21" s="54">
        <v>0.34027777777777779</v>
      </c>
      <c r="AG21" s="50" t="e">
        <f t="array" aca="1" ref="AG21" ca="1">_xludf.XLOOKUP(AH21,Linear!$F:$F,Linear!$D:$D)</f>
        <v>#NAME?</v>
      </c>
      <c r="AH21" s="55" t="str">
        <f>'Weekend 2 - Divisions'!J40</f>
        <v>FR (B) - 3.05</v>
      </c>
      <c r="AI21" s="55" t="str">
        <f>'Weekend 2 - Divisions'!K40</f>
        <v>TeamONE White</v>
      </c>
      <c r="AJ21" s="55" t="str">
        <f>'Weekend 2 - Divisions'!L40</f>
        <v>CT Polar Bears U19 Minor 1</v>
      </c>
      <c r="AK21" s="56"/>
      <c r="AL21" s="54">
        <v>0.33333333333333331</v>
      </c>
      <c r="AM21" s="50" t="e">
        <f t="array" aca="1" ref="AM21" ca="1">_xludf.XLOOKUP(AN21,Linear!$F:$F,Linear!$D:$D)</f>
        <v>#NAME?</v>
      </c>
      <c r="AN21" s="55" t="str">
        <f>'Weekend 2 - Divisions'!J42</f>
        <v>FR (B) - 3.07</v>
      </c>
      <c r="AO21" s="55" t="str">
        <f>'Weekend 2 - Divisions'!K42</f>
        <v>Northeast Generals FR</v>
      </c>
      <c r="AP21" s="55" t="str">
        <f>'Weekend 2 - Divisions'!L42</f>
        <v>Kastely Kinetics Skills</v>
      </c>
      <c r="AQ21" s="36"/>
      <c r="AR21" s="54">
        <v>0.34722222222222221</v>
      </c>
      <c r="AS21" s="50" t="e">
        <f t="array" aca="1" ref="AS21" ca="1">_xludf.XLOOKUP(AT21,Linear!$F:$F,Linear!$D:$D)</f>
        <v>#NAME?</v>
      </c>
      <c r="AT21" s="55" t="str">
        <f>'Weekend 2 - Divisions'!N42</f>
        <v>FR (C) - 3.07</v>
      </c>
      <c r="AU21" s="55" t="str">
        <f>'Weekend 2 - Divisions'!O42</f>
        <v>Eagles Elite U19 Maroon</v>
      </c>
      <c r="AV21" s="55" t="str">
        <f>'Weekend 2 - Divisions'!P42</f>
        <v>Skate To Excellence U19-Red</v>
      </c>
      <c r="AW21" s="56"/>
      <c r="AX21" s="54">
        <v>0.33333333333333331</v>
      </c>
      <c r="AY21" s="50" t="e">
        <f t="array" aca="1" ref="AY21" ca="1">_xludf.XLOOKUP(AZ21,Linear!$F:$F,Linear!$D:$D)</f>
        <v>#NAME?</v>
      </c>
      <c r="AZ21" s="55" t="str">
        <f>'Weekend 2 - Divisions'!N39</f>
        <v>FR (C) - 3.04</v>
      </c>
      <c r="BA21" s="55" t="str">
        <f>'Weekend 2 - Divisions'!O39</f>
        <v>WC Swans U19 White</v>
      </c>
      <c r="BB21" s="55" t="str">
        <f>'Weekend 2 - Divisions'!P39</f>
        <v>Central Glory U19</v>
      </c>
      <c r="BC21" s="36"/>
      <c r="BD21" s="54">
        <v>0.34722222222222221</v>
      </c>
      <c r="BE21" s="50" t="e">
        <f t="array" aca="1" ref="BE21" ca="1">_xludf.XLOOKUP(BF21,Linear!$F:$F,Linear!$D:$D)</f>
        <v>#NAME?</v>
      </c>
      <c r="BF21" s="59" t="str">
        <f>'Weekend 2 - Divisions'!B60</f>
        <v>Futures 09(10) - 3.01</v>
      </c>
      <c r="BG21" s="59" t="str">
        <f>'Weekend 2 - Divisions'!C60</f>
        <v>NAE Black 09</v>
      </c>
      <c r="BH21" s="59" t="str">
        <f>'Weekend 2 - Divisions'!D60</f>
        <v>Be Elite 16U</v>
      </c>
      <c r="BI21" s="56"/>
      <c r="BJ21" s="54">
        <v>0.33333333333333331</v>
      </c>
      <c r="BK21" s="50" t="e">
        <f t="array" aca="1" ref="BK21" ca="1">_xludf.XLOOKUP(BL21,Linear!$F:$F,Linear!$D:$D)</f>
        <v>#NAME?</v>
      </c>
      <c r="BL21" s="55" t="str">
        <f>'Weekend 2 - Divisions'!N36</f>
        <v>FR (C) - 3.01</v>
      </c>
      <c r="BM21" s="55" t="str">
        <f>'Weekend 2 - Divisions'!O36</f>
        <v>Eagles Elite U19 Gold</v>
      </c>
      <c r="BN21" s="55" t="str">
        <f>'Weekend 2 - Divisions'!P36</f>
        <v>Cutting Edge Ice Academy</v>
      </c>
      <c r="BO21" s="36"/>
      <c r="BP21" s="54">
        <v>0.34722222222222221</v>
      </c>
      <c r="BQ21" s="50" t="e">
        <f t="array" aca="1" ref="BQ21" ca="1">_xludf.XLOOKUP(BR21,Linear!$F:$F,Linear!$D:$D)</f>
        <v>#NAME?</v>
      </c>
      <c r="BR21" s="57" t="str">
        <f>'Weekend 2 - Divisions'!V92</f>
        <v>FB - 3.01</v>
      </c>
      <c r="BS21" s="57" t="str">
        <f>'Weekend 2 - Divisions'!W92</f>
        <v>NS Wings</v>
      </c>
      <c r="BT21" s="57" t="str">
        <f>'Weekend 2 - Divisions'!X92</f>
        <v>Fitzhenry Hockey Academy</v>
      </c>
      <c r="BU21" s="36"/>
      <c r="BV21" s="54"/>
      <c r="BW21" s="50"/>
      <c r="BX21" s="50"/>
      <c r="BY21" s="50"/>
      <c r="BZ21" s="50"/>
      <c r="CA21" s="36"/>
      <c r="CB21" s="54">
        <v>0.33333333333333331</v>
      </c>
      <c r="CC21" s="50" t="e">
        <f t="array" aca="1" ref="CC21" ca="1">_xludf.XLOOKUP(CD21,Linear!$F:$F,Linear!$D:$D)</f>
        <v>#NAME?</v>
      </c>
      <c r="CD21" s="58" t="str">
        <f>'Weekend 2 - Divisions'!Z61</f>
        <v>CE - 3.03</v>
      </c>
      <c r="CE21" s="58" t="str">
        <f>'Weekend 2 - Divisions'!AA61</f>
        <v>Misfits 2.0</v>
      </c>
      <c r="CF21" s="58" t="str">
        <f>'Weekend 2 - Divisions'!AB61</f>
        <v>Blue Warriors</v>
      </c>
      <c r="CG21" s="36"/>
      <c r="CH21" s="54">
        <v>0.35416666666666669</v>
      </c>
      <c r="CI21" s="50" t="e">
        <f t="array" aca="1" ref="CI21" ca="1">_xludf.XLOOKUP(CJ21,Linear!$F:$F,Linear!$D:$D)</f>
        <v>#NAME?</v>
      </c>
      <c r="CJ21" s="58" t="str">
        <f>'Weekend 2 - Divisions'!Z62</f>
        <v>CE - 3.04</v>
      </c>
      <c r="CK21" s="58" t="str">
        <f>'Weekend 2 - Divisions'!AA62</f>
        <v>Night Owls</v>
      </c>
      <c r="CL21" s="58" t="str">
        <f>'Weekend 2 - Divisions'!AB62</f>
        <v>Team Springfield</v>
      </c>
      <c r="CM21" s="36"/>
      <c r="CN21" s="50"/>
      <c r="CO21" s="50"/>
      <c r="CP21" s="50"/>
      <c r="CQ21" s="50"/>
      <c r="CR21" s="50"/>
      <c r="CS21" s="36"/>
      <c r="CT21" s="54"/>
      <c r="CU21" s="54"/>
      <c r="CV21" s="54"/>
      <c r="CW21" s="54"/>
      <c r="CX21" s="50"/>
      <c r="CY21" s="36"/>
    </row>
    <row r="22" spans="1:103" ht="15.75" customHeight="1" x14ac:dyDescent="0.15">
      <c r="A22" s="43"/>
      <c r="B22" s="54">
        <v>0.3888888888888889</v>
      </c>
      <c r="C22" s="50" t="e">
        <f t="array" aca="1" ref="C22" ca="1">_xludf.XLOOKUP(D22,Linear!$F:$F,Linear!$D:$D)</f>
        <v>#NAME?</v>
      </c>
      <c r="D22" s="55" t="str">
        <f>'Weekend 2 - Divisions'!F37</f>
        <v>FR (A) - 3.02</v>
      </c>
      <c r="E22" s="55" t="str">
        <f>'Weekend 2 - Divisions'!G37</f>
        <v>Tropics Gold</v>
      </c>
      <c r="F22" s="55" t="str">
        <f>'Weekend 2 - Divisions'!H37</f>
        <v>Wade Warriors</v>
      </c>
      <c r="G22" s="36"/>
      <c r="H22" s="54">
        <v>0.39583333333333331</v>
      </c>
      <c r="I22" s="50" t="e">
        <f t="array" aca="1" ref="I22" ca="1">_xludf.XLOOKUP(J22,Linear!$F:$F,Linear!$D:$D)</f>
        <v>#NAME?</v>
      </c>
      <c r="J22" s="55" t="str">
        <f>'Weekend 2 - Divisions'!F36</f>
        <v>FR (A) - 3.01</v>
      </c>
      <c r="K22" s="55" t="str">
        <f>'Weekend 2 - Divisions'!G36</f>
        <v>NAE Gold</v>
      </c>
      <c r="L22" s="55" t="str">
        <f>'Weekend 2 - Divisions'!H36</f>
        <v>Stanstead College Spartans U19</v>
      </c>
      <c r="M22" s="36"/>
      <c r="N22" s="54">
        <v>0.40972222222222221</v>
      </c>
      <c r="O22" s="50" t="e">
        <f t="array" aca="1" ref="O22" ca="1">_xludf.XLOOKUP(P22,Linear!$F:$F,Linear!$D:$D)</f>
        <v>#NAME?</v>
      </c>
      <c r="P22" s="55" t="str">
        <f>'Weekend 2 - Divisions'!F39</f>
        <v>FR (A) - 3.04</v>
      </c>
      <c r="Q22" s="55" t="str">
        <f>'Weekend 2 - Divisions'!G39</f>
        <v>PDL Elite Hockey (Purple)</v>
      </c>
      <c r="R22" s="55" t="str">
        <f>'Weekend 2 - Divisions'!H39</f>
        <v>Tier I Hockey</v>
      </c>
      <c r="S22" s="36"/>
      <c r="T22" s="54">
        <v>0.40277777777777779</v>
      </c>
      <c r="U22" s="50" t="e">
        <f t="array" aca="1" ref="U22" ca="1">_xludf.XLOOKUP(V22,Linear!$F:$F,Linear!$D:$D)</f>
        <v>#NAME?</v>
      </c>
      <c r="V22" s="55" t="str">
        <f>'Weekend 2 - Divisions'!F41</f>
        <v>FR (A) - 3.06</v>
      </c>
      <c r="W22" s="55" t="str">
        <f>'Weekend 2 - Divisions'!G41</f>
        <v>Boston Lady Whalers 19U (Hartmetz)</v>
      </c>
      <c r="X22" s="55" t="str">
        <f>'Weekend 2 - Divisions'!H41</f>
        <v>Minnesota Monarchs</v>
      </c>
      <c r="Y22" s="36"/>
      <c r="Z22" s="54">
        <v>0.40972222222222221</v>
      </c>
      <c r="AA22" s="50" t="e">
        <f t="array" aca="1" ref="AA22" ca="1">_xludf.XLOOKUP(AB22,Linear!$F:$F,Linear!$D:$D)</f>
        <v>#NAME?</v>
      </c>
      <c r="AB22" s="55" t="str">
        <f>'Weekend 2 - Divisions'!F38</f>
        <v>FR (A) - 3.03</v>
      </c>
      <c r="AC22" s="55" t="str">
        <f>'Weekend 2 - Divisions'!G38</f>
        <v>Mid Fairfield CT Stars U19 Major 1</v>
      </c>
      <c r="AD22" s="55" t="str">
        <f>'Weekend 2 - Divisions'!H38</f>
        <v>Black Bear Selects</v>
      </c>
      <c r="AE22" s="36"/>
      <c r="AF22" s="54">
        <v>0.39583333333333331</v>
      </c>
      <c r="AG22" s="50" t="e">
        <f t="array" aca="1" ref="AG22" ca="1">_xludf.XLOOKUP(AH22,Linear!$F:$F,Linear!$D:$D)</f>
        <v>#NAME?</v>
      </c>
      <c r="AH22" s="55" t="str">
        <f>'Weekend 2 - Divisions'!F42</f>
        <v>FR (A) - 3.07</v>
      </c>
      <c r="AI22" s="55" t="str">
        <f>'Weekend 2 - Divisions'!G42</f>
        <v>West Coast Hi-Chew</v>
      </c>
      <c r="AJ22" s="55" t="str">
        <f>'Weekend 2 - Divisions'!H42</f>
        <v>HotShots</v>
      </c>
      <c r="AK22" s="36"/>
      <c r="AL22" s="54">
        <v>0.3888888888888889</v>
      </c>
      <c r="AM22" s="50" t="e">
        <f t="array" aca="1" ref="AM22" ca="1">_xludf.XLOOKUP(AN22,Linear!$F:$F,Linear!$D:$D)</f>
        <v>#NAME?</v>
      </c>
      <c r="AN22" s="55" t="str">
        <f>'Weekend 2 - Divisions'!F40</f>
        <v>FR (A) - 3.05</v>
      </c>
      <c r="AO22" s="55" t="str">
        <f>'Weekend 2 - Divisions'!G40</f>
        <v>NAE Silver</v>
      </c>
      <c r="AP22" s="55" t="str">
        <f>'Weekend 2 - Divisions'!H40</f>
        <v>CT Polar Bears U19 Prep</v>
      </c>
      <c r="AQ22" s="36"/>
      <c r="AR22" s="54">
        <v>0.40277777777777779</v>
      </c>
      <c r="AS22" s="50" t="e">
        <f t="array" aca="1" ref="AS22" ca="1">_xludf.XLOOKUP(AT22,Linear!$F:$F,Linear!$D:$D)</f>
        <v>#NAME?</v>
      </c>
      <c r="AT22" s="59" t="str">
        <f>'Weekend 2 - Divisions'!B71</f>
        <v>Futures 09(10) - 3.12</v>
      </c>
      <c r="AU22" s="59" t="str">
        <f>'Weekend 2 - Divisions'!C71</f>
        <v>Mid Fairfield CT Stars U16 Major 1</v>
      </c>
      <c r="AV22" s="59" t="str">
        <f>'Weekend 2 - Divisions'!D71</f>
        <v>Skate To Excellence</v>
      </c>
      <c r="AW22" s="36"/>
      <c r="AX22" s="54">
        <v>0.3888888888888889</v>
      </c>
      <c r="AY22" s="50" t="e">
        <f t="array" aca="1" ref="AY22" ca="1">_xludf.XLOOKUP(AZ22,Linear!$F:$F,Linear!$D:$D)</f>
        <v>#NAME?</v>
      </c>
      <c r="AZ22" s="55" t="str">
        <f>'Weekend 2 - Divisions'!N40</f>
        <v>FR (C) - 3.05</v>
      </c>
      <c r="BA22" s="55" t="str">
        <f>'Weekend 2 - Divisions'!O40</f>
        <v>Westchester Express</v>
      </c>
      <c r="BB22" s="55" t="str">
        <f>'Weekend 2 - Divisions'!P40</f>
        <v>Team RUSH - RED</v>
      </c>
      <c r="BC22" s="56"/>
      <c r="BD22" s="54">
        <v>0.40277777777777779</v>
      </c>
      <c r="BE22" s="50" t="e">
        <f t="array" aca="1" ref="BE22" ca="1">_xludf.XLOOKUP(BF22,Linear!$F:$F,Linear!$D:$D)</f>
        <v>#NAME?</v>
      </c>
      <c r="BF22" s="59" t="str">
        <f>'Weekend 2 - Divisions'!B61</f>
        <v>Futures 09(10) - 3.02</v>
      </c>
      <c r="BG22" s="59" t="str">
        <f>'Weekend 2 - Divisions'!C61</f>
        <v>NAE White 09</v>
      </c>
      <c r="BH22" s="59" t="str">
        <f>'Weekend 2 - Divisions'!D61</f>
        <v>Quebec Rattlesnakes 09</v>
      </c>
      <c r="BI22" s="36"/>
      <c r="BJ22" s="54">
        <v>0.3888888888888889</v>
      </c>
      <c r="BK22" s="50" t="e">
        <f t="array" aca="1" ref="BK22" ca="1">_xludf.XLOOKUP(BL22,Linear!$F:$F,Linear!$D:$D)</f>
        <v>#NAME?</v>
      </c>
      <c r="BL22" s="55" t="str">
        <f>'Weekend 2 - Divisions'!R39</f>
        <v>FR (D) - 3.04</v>
      </c>
      <c r="BM22" s="55" t="str">
        <f>'Weekend 2 - Divisions'!S39</f>
        <v>Boston Lady Whalers 19U (Turner)</v>
      </c>
      <c r="BN22" s="55" t="str">
        <f>'Weekend 2 - Divisions'!T39</f>
        <v>1494s Hockey Club</v>
      </c>
      <c r="BO22" s="56"/>
      <c r="BP22" s="54">
        <v>0.40277777777777779</v>
      </c>
      <c r="BQ22" s="50" t="e">
        <f t="array" aca="1" ref="BQ22" ca="1">_xludf.XLOOKUP(BR22,Linear!$F:$F,Linear!$D:$D)</f>
        <v>#NAME?</v>
      </c>
      <c r="BR22" s="55" t="str">
        <f>'Weekend 2 - Divisions'!N38</f>
        <v>FR (C) - 3.03</v>
      </c>
      <c r="BS22" s="55" t="str">
        <f>'Weekend 2 - Divisions'!O38</f>
        <v>Big-B's</v>
      </c>
      <c r="BT22" s="55" t="str">
        <f>'Weekend 2 - Divisions'!P38</f>
        <v>Rome 19U</v>
      </c>
      <c r="BU22" s="36"/>
      <c r="BV22" s="50"/>
      <c r="BW22" s="50"/>
      <c r="BX22" s="50"/>
      <c r="BY22" s="50"/>
      <c r="BZ22" s="50"/>
      <c r="CA22" s="36"/>
      <c r="CB22" s="54">
        <v>0.3888888888888889</v>
      </c>
      <c r="CC22" s="50" t="e">
        <f t="array" aca="1" ref="CC22" ca="1">_xludf.XLOOKUP(CD22,Linear!$F:$F,Linear!$D:$D)</f>
        <v>#NAME?</v>
      </c>
      <c r="CD22" s="58" t="str">
        <f>'Weekend 2 - Divisions'!Z66</f>
        <v>CE - 3.08</v>
      </c>
      <c r="CE22" s="58" t="str">
        <f>'Weekend 2 - Divisions'!AA66</f>
        <v>Casino Knights</v>
      </c>
      <c r="CF22" s="58" t="str">
        <f>'Weekend 2 - Divisions'!AB66</f>
        <v>Two Bro's</v>
      </c>
      <c r="CG22" s="56"/>
      <c r="CH22" s="54">
        <v>0.40972222222222221</v>
      </c>
      <c r="CI22" s="50" t="e">
        <f t="array" aca="1" ref="CI22" ca="1">_xludf.XLOOKUP(CJ22,Linear!$F:$F,Linear!$D:$D)</f>
        <v>#NAME?</v>
      </c>
      <c r="CJ22" s="58" t="str">
        <f>'Weekend 2 - Divisions'!Z69</f>
        <v>CE - 3.11</v>
      </c>
      <c r="CK22" s="58" t="str">
        <f>'Weekend 2 - Divisions'!AA69</f>
        <v>Wildcats</v>
      </c>
      <c r="CL22" s="58" t="str">
        <f>'Weekend 2 - Divisions'!AB69</f>
        <v>UFN Alumni</v>
      </c>
      <c r="CM22" s="36"/>
      <c r="CN22" s="50"/>
      <c r="CO22" s="50"/>
      <c r="CP22" s="50"/>
      <c r="CQ22" s="50"/>
      <c r="CR22" s="50"/>
      <c r="CS22" s="56"/>
      <c r="CT22" s="54"/>
      <c r="CU22" s="54"/>
      <c r="CV22" s="54"/>
      <c r="CW22" s="54"/>
      <c r="CX22" s="50"/>
      <c r="CY22" s="36"/>
    </row>
    <row r="23" spans="1:103" ht="15.75" customHeight="1" x14ac:dyDescent="0.15">
      <c r="A23" s="43"/>
      <c r="B23" s="54">
        <v>0.44444444444444442</v>
      </c>
      <c r="C23" s="50" t="e">
        <f t="array" aca="1" ref="C23" ca="1">_xludf.XLOOKUP(D23,Linear!$F:$F,Linear!$D:$D)</f>
        <v>#NAME?</v>
      </c>
      <c r="D23" s="55" t="str">
        <f>'Weekend 2 - Divisions'!R40</f>
        <v>FR (D) - 3.05</v>
      </c>
      <c r="E23" s="55" t="str">
        <f>'Weekend 2 - Divisions'!S40</f>
        <v>WC Swans 2008 Gold</v>
      </c>
      <c r="F23" s="55" t="str">
        <f>'Weekend 2 - Divisions'!T40</f>
        <v>Team West 2008(07)</v>
      </c>
      <c r="G23" s="36"/>
      <c r="H23" s="54">
        <v>0.4513888888888889</v>
      </c>
      <c r="I23" s="50" t="e">
        <f t="array" aca="1" ref="I23" ca="1">_xludf.XLOOKUP(J23,Linear!$F:$F,Linear!$D:$D)</f>
        <v>#NAME?</v>
      </c>
      <c r="J23" s="55" t="str">
        <f>'Weekend 2 - Divisions'!N37</f>
        <v>FR (C) - 3.02</v>
      </c>
      <c r="K23" s="55" t="str">
        <f>'Weekend 2 - Divisions'!O37</f>
        <v>Belle Tire 19U</v>
      </c>
      <c r="L23" s="55" t="str">
        <f>'Weekend 2 - Divisions'!P37</f>
        <v>East Coast Valkyries</v>
      </c>
      <c r="M23" s="36"/>
      <c r="N23" s="54">
        <v>0.46527777777777779</v>
      </c>
      <c r="O23" s="50" t="e">
        <f t="array" aca="1" ref="O23" ca="1">_xludf.XLOOKUP(P23,Linear!$F:$F,Linear!$D:$D)</f>
        <v>#NAME?</v>
      </c>
      <c r="P23" s="55" t="str">
        <f>'Weekend 2 - Divisions'!N41</f>
        <v>FR (C) - 3.06</v>
      </c>
      <c r="Q23" s="55" t="str">
        <f>'Weekend 2 - Divisions'!O41</f>
        <v>Carolina Junior Hurricanes</v>
      </c>
      <c r="R23" s="55" t="str">
        <f>'Weekend 2 - Divisions'!P41</f>
        <v>PDL Elite Hockey (White)</v>
      </c>
      <c r="S23" s="36"/>
      <c r="T23" s="54">
        <v>0.45833333333333331</v>
      </c>
      <c r="U23" s="50" t="e">
        <f t="array" aca="1" ref="U23" ca="1">_xludf.XLOOKUP(V23,Linear!$F:$F,Linear!$D:$D)</f>
        <v>#NAME?</v>
      </c>
      <c r="V23" s="55" t="str">
        <f>'Weekend 2 - Divisions'!R36</f>
        <v>FR (D) - 3.01</v>
      </c>
      <c r="W23" s="55" t="str">
        <f>'Weekend 2 - Divisions'!S36</f>
        <v>Tropics Black</v>
      </c>
      <c r="X23" s="55" t="str">
        <f>'Weekend 2 - Divisions'!T36</f>
        <v>Nichols School 19U/Prep</v>
      </c>
      <c r="Y23" s="36"/>
      <c r="Z23" s="54">
        <v>0.46527777777777779</v>
      </c>
      <c r="AA23" s="50" t="e">
        <f t="array" aca="1" ref="AA23" ca="1">_xludf.XLOOKUP(AB23,Linear!$F:$F,Linear!$D:$D)</f>
        <v>#NAME?</v>
      </c>
      <c r="AB23" s="55" t="str">
        <f>'Weekend 2 - Divisions'!R41</f>
        <v>FR (D) - 3.06</v>
      </c>
      <c r="AC23" s="55" t="str">
        <f>'Weekend 2 - Divisions'!S41</f>
        <v>TeamONE</v>
      </c>
      <c r="AD23" s="55" t="str">
        <f>'Weekend 2 - Divisions'!T41</f>
        <v>HTI Stars Red</v>
      </c>
      <c r="AE23" s="36"/>
      <c r="AF23" s="54">
        <v>0.4513888888888889</v>
      </c>
      <c r="AG23" s="50" t="e">
        <f t="array" aca="1" ref="AG23" ca="1">_xludf.XLOOKUP(AH23,Linear!$F:$F,Linear!$D:$D)</f>
        <v>#NAME?</v>
      </c>
      <c r="AH23" s="55" t="str">
        <f>'Weekend 2 - Divisions'!R37</f>
        <v>FR (D) - 3.02</v>
      </c>
      <c r="AI23" s="55" t="str">
        <f>'Weekend 2 - Divisions'!S37</f>
        <v>UNRL 19U Invite</v>
      </c>
      <c r="AJ23" s="55" t="str">
        <f>'Weekend 2 - Divisions'!T37</f>
        <v>Washington Pride 19U</v>
      </c>
      <c r="AK23" s="36"/>
      <c r="AL23" s="54">
        <v>0.44444444444444442</v>
      </c>
      <c r="AM23" s="50" t="e">
        <f t="array" aca="1" ref="AM23" ca="1">_xludf.XLOOKUP(AN23,Linear!$F:$F,Linear!$D:$D)</f>
        <v>#NAME?</v>
      </c>
      <c r="AN23" s="55" t="str">
        <f>'Weekend 2 - Divisions'!R42</f>
        <v>FR (D) - 3.07</v>
      </c>
      <c r="AO23" s="55" t="str">
        <f>'Weekend 2 - Divisions'!S42</f>
        <v>Junior Panthers</v>
      </c>
      <c r="AP23" s="55" t="str">
        <f>'Weekend 2 - Divisions'!T42</f>
        <v>Be Elite 19U</v>
      </c>
      <c r="AQ23" s="36"/>
      <c r="AR23" s="54">
        <v>0.45833333333333331</v>
      </c>
      <c r="AS23" s="50" t="e">
        <f t="array" aca="1" ref="AS23" ca="1">_xludf.XLOOKUP(AT23,Linear!$F:$F,Linear!$D:$D)</f>
        <v>#NAME?</v>
      </c>
      <c r="AT23" s="59" t="str">
        <f>'Weekend 2 - Divisions'!B62</f>
        <v>Futures 09(10) - 3.03</v>
      </c>
      <c r="AU23" s="59" t="str">
        <f>'Weekend 2 - Divisions'!C62</f>
        <v>Northeast Generals 09</v>
      </c>
      <c r="AV23" s="59" t="str">
        <f>'Weekend 2 - Divisions'!D62</f>
        <v>JHD STARS</v>
      </c>
      <c r="AW23" s="36"/>
      <c r="AX23" s="54">
        <v>0.44444444444444442</v>
      </c>
      <c r="AY23" s="50" t="e">
        <f t="array" aca="1" ref="AY23" ca="1">_xludf.XLOOKUP(AZ23,Linear!$F:$F,Linear!$D:$D)</f>
        <v>#NAME?</v>
      </c>
      <c r="AZ23" s="55" t="str">
        <f>'Weekend 2 - Divisions'!R38</f>
        <v>FR (D) - 3.03</v>
      </c>
      <c r="BA23" s="55" t="str">
        <f>'Weekend 2 - Divisions'!S38</f>
        <v>Quebec Rattlesnakes</v>
      </c>
      <c r="BB23" s="55" t="str">
        <f>'Weekend 2 - Divisions'!T38</f>
        <v>FL Alliance</v>
      </c>
      <c r="BC23" s="36"/>
      <c r="BD23" s="54">
        <v>0.45833333333333331</v>
      </c>
      <c r="BE23" s="50" t="e">
        <f t="array" aca="1" ref="BE23" ca="1">_xludf.XLOOKUP(BF23,Linear!$F:$F,Linear!$D:$D)</f>
        <v>#NAME?</v>
      </c>
      <c r="BF23" s="59" t="str">
        <f>'Weekend 2 - Divisions'!B65</f>
        <v>Futures 09(10) - 3.06</v>
      </c>
      <c r="BG23" s="59" t="str">
        <f>'Weekend 2 - Divisions'!C65</f>
        <v>NAE Orange</v>
      </c>
      <c r="BH23" s="59" t="str">
        <f>'Weekend 2 - Divisions'!D65</f>
        <v>Red Knights (Amherst)</v>
      </c>
      <c r="BI23" s="36"/>
      <c r="BJ23" s="54">
        <v>0.44444444444444442</v>
      </c>
      <c r="BK23" s="50" t="e">
        <f t="array" aca="1" ref="BK23" ca="1">_xludf.XLOOKUP(BL23,Linear!$F:$F,Linear!$D:$D)</f>
        <v>#NAME?</v>
      </c>
      <c r="BL23" s="59" t="str">
        <f>'Weekend 2 - Divisions'!B64</f>
        <v>Futures 09(10) - 3.05</v>
      </c>
      <c r="BM23" s="59" t="str">
        <f>'Weekend 2 - Divisions'!C64</f>
        <v>TeamONE 09</v>
      </c>
      <c r="BN23" s="59" t="str">
        <f>'Weekend 2 - Divisions'!D64</f>
        <v>1494s Hockey Club 09</v>
      </c>
      <c r="BO23" s="36"/>
      <c r="BP23" s="54">
        <v>0.45833333333333331</v>
      </c>
      <c r="BQ23" s="50" t="e">
        <f t="array" aca="1" ref="BQ23" ca="1">_xludf.XLOOKUP(BR23,Linear!$F:$F,Linear!$D:$D)</f>
        <v>#NAME?</v>
      </c>
      <c r="BR23" s="58" t="str">
        <f>'Weekend 2 - Divisions'!Z63</f>
        <v>CE - 3.05</v>
      </c>
      <c r="BS23" s="58" t="str">
        <f>'Weekend 2 - Divisions'!AA63</f>
        <v>Boston Kraken</v>
      </c>
      <c r="BT23" s="58" t="str">
        <f>'Weekend 2 - Divisions'!AB63</f>
        <v>Rome 1</v>
      </c>
      <c r="BU23" s="36"/>
      <c r="BV23" s="54"/>
      <c r="BW23" s="50"/>
      <c r="BX23" s="50"/>
      <c r="BY23" s="50"/>
      <c r="BZ23" s="50"/>
      <c r="CA23" s="36"/>
      <c r="CB23" s="54">
        <v>0.44444444444444442</v>
      </c>
      <c r="CC23" s="50" t="e">
        <f t="array" aca="1" ref="CC23" ca="1">_xludf.XLOOKUP(CD23,Linear!$F:$F,Linear!$D:$D)</f>
        <v>#NAME?</v>
      </c>
      <c r="CD23" s="58" t="str">
        <f>'Weekend 2 - Divisions'!Z68</f>
        <v>CE - 3.10</v>
      </c>
      <c r="CE23" s="58" t="str">
        <f>'Weekend 2 - Divisions'!AA68</f>
        <v>Buzzin' Birds</v>
      </c>
      <c r="CF23" s="58" t="str">
        <f>'Weekend 2 - Divisions'!AB68</f>
        <v>Dangle Berries</v>
      </c>
      <c r="CG23" s="36"/>
      <c r="CH23" s="54">
        <v>0.46527777777777779</v>
      </c>
      <c r="CI23" s="50" t="e">
        <f t="array" aca="1" ref="CI23" ca="1">_xludf.XLOOKUP(CJ23,Linear!$F:$F,Linear!$D:$D)</f>
        <v>#NAME?</v>
      </c>
      <c r="CJ23" s="58" t="str">
        <f>'Weekend 2 - Divisions'!Z65</f>
        <v>CE - 3.07</v>
      </c>
      <c r="CK23" s="58" t="str">
        <f>'Weekend 2 - Divisions'!AA65</f>
        <v>Maple’s Mules</v>
      </c>
      <c r="CL23" s="58" t="str">
        <f>'Weekend 2 - Divisions'!AB65</f>
        <v>Smashua Blueberry Bulldogs</v>
      </c>
      <c r="CM23" s="36"/>
      <c r="CN23" s="50"/>
      <c r="CO23" s="50"/>
      <c r="CP23" s="50"/>
      <c r="CQ23" s="50"/>
      <c r="CR23" s="50"/>
      <c r="CS23" s="36"/>
      <c r="CT23" s="54"/>
      <c r="CU23" s="54"/>
      <c r="CV23" s="54"/>
      <c r="CW23" s="54"/>
      <c r="CX23" s="50"/>
      <c r="CY23" s="36"/>
    </row>
    <row r="24" spans="1:103" ht="15.75" customHeight="1" x14ac:dyDescent="0.15">
      <c r="A24" s="43"/>
      <c r="B24" s="54">
        <v>0.5</v>
      </c>
      <c r="C24" s="50" t="e">
        <f t="array" aca="1" ref="C24" ca="1">_xludf.XLOOKUP(D24,Linear!$F:$F,Linear!$D:$D)</f>
        <v>#NAME?</v>
      </c>
      <c r="D24" s="57" t="str">
        <f>'Weekend 2 - Divisions'!V107</f>
        <v>FB - 3.16</v>
      </c>
      <c r="E24" s="57" t="str">
        <f>'Weekend 2 - Divisions'!W107</f>
        <v>WC Swans U17 Gold</v>
      </c>
      <c r="F24" s="57" t="str">
        <f>'Weekend 2 - Divisions'!X107</f>
        <v>Rhode Island Ravens</v>
      </c>
      <c r="G24" s="36"/>
      <c r="H24" s="54">
        <v>0.50694444444444442</v>
      </c>
      <c r="I24" s="50" t="e">
        <f t="array" aca="1" ref="I24" ca="1">_xludf.XLOOKUP(J24,Linear!$F:$F,Linear!$D:$D)</f>
        <v>#NAME?</v>
      </c>
      <c r="J24" s="57" t="str">
        <f>'Weekend 2 - Divisions'!V96</f>
        <v>FB - 3.05</v>
      </c>
      <c r="K24" s="57" t="str">
        <f>'Weekend 2 - Divisions'!W96</f>
        <v>NAE Blue</v>
      </c>
      <c r="L24" s="57" t="str">
        <f>'Weekend 2 - Divisions'!X96</f>
        <v>MN Made Selects</v>
      </c>
      <c r="M24" s="36"/>
      <c r="N24" s="54">
        <v>0.52083333333333337</v>
      </c>
      <c r="O24" s="50" t="e">
        <f t="array" aca="1" ref="O24" ca="1">_xludf.XLOOKUP(P24,Linear!$F:$F,Linear!$D:$D)</f>
        <v>#NAME?</v>
      </c>
      <c r="P24" s="59" t="str">
        <f>'Weekend 2 - Divisions'!B68</f>
        <v>Futures 09(10) - 3.09</v>
      </c>
      <c r="Q24" s="59" t="str">
        <f>'Weekend 2 - Divisions'!C68</f>
        <v>Carolina Junior Hurricanes 09</v>
      </c>
      <c r="R24" s="59" t="str">
        <f>'Weekend 2 - Divisions'!D68</f>
        <v>Central Glory U16</v>
      </c>
      <c r="S24" s="36"/>
      <c r="T24" s="54">
        <v>0.51388888888888884</v>
      </c>
      <c r="U24" s="50" t="e">
        <f t="array" aca="1" ref="U24" ca="1">_xludf.XLOOKUP(V24,Linear!$F:$F,Linear!$D:$D)</f>
        <v>#NAME?</v>
      </c>
      <c r="V24" s="59" t="str">
        <f>'Weekend 2 - Divisions'!B63</f>
        <v>Futures 09(10) - 3.04</v>
      </c>
      <c r="W24" s="59" t="str">
        <f>'Weekend 2 - Divisions'!C63</f>
        <v>DK's Hockey</v>
      </c>
      <c r="X24" s="59" t="str">
        <f>'Weekend 2 - Divisions'!D63</f>
        <v>East Coast Valkyries 09</v>
      </c>
      <c r="Y24" s="36"/>
      <c r="Z24" s="54">
        <v>0.52083333333333337</v>
      </c>
      <c r="AA24" s="50" t="e">
        <f t="array" aca="1" ref="AA24" ca="1">_xludf.XLOOKUP(AB24,Linear!$F:$F,Linear!$D:$D)</f>
        <v>#NAME?</v>
      </c>
      <c r="AB24" s="59" t="str">
        <f>'Weekend 2 - Divisions'!B69</f>
        <v>Futures 09(10) - 3.10</v>
      </c>
      <c r="AC24" s="59" t="str">
        <f>'Weekend 2 - Divisions'!C69</f>
        <v>CT Lights U16</v>
      </c>
      <c r="AD24" s="59" t="str">
        <f>'Weekend 2 - Divisions'!D69</f>
        <v>Central Canadians</v>
      </c>
      <c r="AE24" s="36"/>
      <c r="AF24" s="54">
        <v>0.50694444444444442</v>
      </c>
      <c r="AG24" s="50" t="e">
        <f t="array" aca="1" ref="AG24" ca="1">_xludf.XLOOKUP(AH24,Linear!$F:$F,Linear!$D:$D)</f>
        <v>#NAME?</v>
      </c>
      <c r="AH24" s="59" t="str">
        <f>'Weekend 2 - Divisions'!B70</f>
        <v>Futures 09(10) - 3.11</v>
      </c>
      <c r="AI24" s="59" t="str">
        <f>'Weekend 2 - Divisions'!C70</f>
        <v>Team West 2009</v>
      </c>
      <c r="AJ24" s="59" t="str">
        <f>'Weekend 2 - Divisions'!D70</f>
        <v>EYES Hockey</v>
      </c>
      <c r="AK24" s="36"/>
      <c r="AL24" s="54">
        <v>0.5</v>
      </c>
      <c r="AM24" s="50" t="e">
        <f t="array" aca="1" ref="AM24" ca="1">_xludf.XLOOKUP(AN24,Linear!$F:$F,Linear!$D:$D)</f>
        <v>#NAME?</v>
      </c>
      <c r="AN24" s="59" t="str">
        <f>'Weekend 2 - Divisions'!B72</f>
        <v>Futures 09(10) - 3.13</v>
      </c>
      <c r="AO24" s="59" t="str">
        <f>'Weekend 2 - Divisions'!C72</f>
        <v>CT Polar Bears U16 Major</v>
      </c>
      <c r="AP24" s="59" t="str">
        <f>'Weekend 2 - Divisions'!D72</f>
        <v>Belle Tire 16U</v>
      </c>
      <c r="AQ24" s="36"/>
      <c r="AR24" s="54">
        <v>0.51388888888888884</v>
      </c>
      <c r="AS24" s="50" t="e">
        <f t="array" aca="1" ref="AS24" ca="1">_xludf.XLOOKUP(AT24,Linear!$F:$F,Linear!$D:$D)</f>
        <v>#NAME?</v>
      </c>
      <c r="AT24" s="57" t="str">
        <f>'Weekend 2 - Divisions'!V95</f>
        <v>FB - 3.04</v>
      </c>
      <c r="AU24" s="57" t="str">
        <f>'Weekend 2 - Divisions'!W95</f>
        <v>Northeast Generals</v>
      </c>
      <c r="AV24" s="57" t="str">
        <f>'Weekend 2 - Divisions'!X95</f>
        <v>Skate to Excellence U19-White</v>
      </c>
      <c r="AW24" s="36"/>
      <c r="AX24" s="54">
        <v>0.5</v>
      </c>
      <c r="AY24" s="50" t="e">
        <f t="array" aca="1" ref="AY24" ca="1">_xludf.XLOOKUP(AZ24,Linear!$F:$F,Linear!$D:$D)</f>
        <v>#NAME?</v>
      </c>
      <c r="AZ24" s="57" t="str">
        <f>'Weekend 2 - Divisions'!V104</f>
        <v>FB - 3.13</v>
      </c>
      <c r="BA24" s="57" t="str">
        <f>'Weekend 2 - Divisions'!W104</f>
        <v>CT Lights U19</v>
      </c>
      <c r="BB24" s="57" t="str">
        <f>'Weekend 2 - Divisions'!X104</f>
        <v>Potomac Lady Patriots</v>
      </c>
      <c r="BC24" s="47"/>
      <c r="BD24" s="54">
        <v>0.51388888888888884</v>
      </c>
      <c r="BE24" s="50" t="e">
        <f t="array" aca="1" ref="BE24" ca="1">_xludf.XLOOKUP(BF24,Linear!$F:$F,Linear!$D:$D)</f>
        <v>#NAME?</v>
      </c>
      <c r="BF24" s="57" t="str">
        <f>'Weekend 2 - Divisions'!V109</f>
        <v>FB - 3.18</v>
      </c>
      <c r="BG24" s="57" t="str">
        <f>'Weekend 2 - Divisions'!W109</f>
        <v>Washington Pride 16U</v>
      </c>
      <c r="BH24" s="57" t="str">
        <f>'Weekend 2 - Divisions'!X109</f>
        <v>Lynchburg Coyotes</v>
      </c>
      <c r="BI24" s="36"/>
      <c r="BJ24" s="54">
        <v>0.5</v>
      </c>
      <c r="BK24" s="50" t="e">
        <f t="array" aca="1" ref="BK24" ca="1">_xludf.XLOOKUP(BL24,Linear!$F:$F,Linear!$D:$D)</f>
        <v>#NAME?</v>
      </c>
      <c r="BL24" s="59" t="str">
        <f>'Weekend 2 - Divisions'!B66</f>
        <v>Futures 09(10) - 3.07</v>
      </c>
      <c r="BM24" s="59" t="str">
        <f>'Weekend 2 - Divisions'!C66</f>
        <v>Boston Lady Whalers</v>
      </c>
      <c r="BN24" s="59" t="str">
        <f>'Weekend 2 - Divisions'!D66</f>
        <v>Top Shelf</v>
      </c>
      <c r="BO24" s="47"/>
      <c r="BP24" s="54">
        <v>0.51388888888888884</v>
      </c>
      <c r="BQ24" s="50" t="e">
        <f t="array" aca="1" ref="BQ24" ca="1">_xludf.XLOOKUP(BR24,Linear!$F:$F,Linear!$D:$D)</f>
        <v>#NAME?</v>
      </c>
      <c r="BR24" s="59" t="str">
        <f>'Weekend 2 - Divisions'!B67</f>
        <v>Futures 09(10) - 3.08</v>
      </c>
      <c r="BS24" s="59" t="str">
        <f>'Weekend 2 - Divisions'!C67</f>
        <v>Milwaukee Tuskers</v>
      </c>
      <c r="BT24" s="59" t="str">
        <f>'Weekend 2 - Divisions'!D67</f>
        <v>Bay Area Jr Seals</v>
      </c>
      <c r="BU24" s="36"/>
      <c r="BV24" s="54"/>
      <c r="BW24" s="50"/>
      <c r="BX24" s="50"/>
      <c r="BY24" s="50"/>
      <c r="BZ24" s="50"/>
      <c r="CA24" s="36"/>
      <c r="CB24" s="54">
        <v>0.5</v>
      </c>
      <c r="CC24" s="50" t="e">
        <f t="array" aca="1" ref="CC24" ca="1">_xludf.XLOOKUP(CD24,Linear!$F:$F,Linear!$D:$D)</f>
        <v>#NAME?</v>
      </c>
      <c r="CD24" s="58" t="str">
        <f>'Weekend 2 - Divisions'!Z67</f>
        <v>CE - 3.09</v>
      </c>
      <c r="CE24" s="58" t="str">
        <f>'Weekend 2 - Divisions'!AA67</f>
        <v>HAMmer Time</v>
      </c>
      <c r="CF24" s="58" t="str">
        <f>'Weekend 2 - Divisions'!AB67</f>
        <v>CT Lightning</v>
      </c>
      <c r="CG24" s="47"/>
      <c r="CH24" s="54">
        <v>0.52083333333333337</v>
      </c>
      <c r="CI24" s="50" t="e">
        <f t="array" aca="1" ref="CI24" ca="1">_xludf.XLOOKUP(CJ24,Linear!$F:$F,Linear!$D:$D)</f>
        <v>#NAME?</v>
      </c>
      <c r="CJ24" s="58" t="str">
        <f>'Weekend 2 - Divisions'!Z64</f>
        <v>CE - 3.06</v>
      </c>
      <c r="CK24" s="58" t="str">
        <f>'Weekend 2 - Divisions'!AA64</f>
        <v>Brewtica</v>
      </c>
      <c r="CL24" s="58" t="str">
        <f>'Weekend 2 - Divisions'!AB64</f>
        <v>Seahawks</v>
      </c>
      <c r="CM24" s="36"/>
      <c r="CN24" s="50"/>
      <c r="CO24" s="50"/>
      <c r="CP24" s="50"/>
      <c r="CQ24" s="50"/>
      <c r="CR24" s="50"/>
      <c r="CS24" s="47"/>
      <c r="CT24" s="54">
        <v>0.5</v>
      </c>
      <c r="CU24" s="50" t="e">
        <f t="array" aca="1" ref="CU24" ca="1">_xludf.XLOOKUP(CV24,Linear!$F:$F,Linear!$D:$D)</f>
        <v>#NAME?</v>
      </c>
      <c r="CV24" s="58" t="str">
        <f>'Weekend 2 - Divisions'!Z59</f>
        <v>CE - 3.01</v>
      </c>
      <c r="CW24" s="58" t="str">
        <f>'Weekend 2 - Divisions'!AA59</f>
        <v>Beacons</v>
      </c>
      <c r="CX24" s="58" t="str">
        <f>'Weekend 2 - Divisions'!AB59</f>
        <v>Rowed Warriors</v>
      </c>
      <c r="CY24" s="36"/>
    </row>
    <row r="25" spans="1:103" ht="15.75" customHeight="1" x14ac:dyDescent="0.15">
      <c r="A25" s="43"/>
      <c r="B25" s="54">
        <v>0.55555555555555558</v>
      </c>
      <c r="C25" s="50" t="e">
        <f t="array" aca="1" ref="C25" ca="1">_xludf.XLOOKUP(D25,Linear!$F:$F,Linear!$D:$D)</f>
        <v>#NAME?</v>
      </c>
      <c r="D25" s="57" t="str">
        <f>'Weekend 2 - Divisions'!V93</f>
        <v>FB - 3.02</v>
      </c>
      <c r="E25" s="57" t="str">
        <f>'Weekend 2 - Divisions'!W93</f>
        <v>Western Mass Wild</v>
      </c>
      <c r="F25" s="57" t="str">
        <f>'Weekend 2 - Divisions'!X93</f>
        <v>Junior Pandas Female U18</v>
      </c>
      <c r="G25" s="36"/>
      <c r="H25" s="54">
        <v>0.5625</v>
      </c>
      <c r="I25" s="50" t="e">
        <f t="array" aca="1" ref="I25" ca="1">_xludf.XLOOKUP(J25,Linear!$F:$F,Linear!$D:$D)</f>
        <v>#NAME?</v>
      </c>
      <c r="J25" s="57" t="str">
        <f>'Weekend 2 - Divisions'!V99</f>
        <v>FB - 3.08</v>
      </c>
      <c r="K25" s="57" t="str">
        <f>'Weekend 2 - Divisions'!W99</f>
        <v>NAE Black</v>
      </c>
      <c r="L25" s="57" t="str">
        <f>'Weekend 2 - Divisions'!X99</f>
        <v>Bearcat Girls 19u</v>
      </c>
      <c r="M25" s="36"/>
      <c r="N25" s="54">
        <v>0.57638888888888884</v>
      </c>
      <c r="O25" s="50" t="e">
        <f t="array" aca="1" ref="O25" ca="1">_xludf.XLOOKUP(P25,Linear!$F:$F,Linear!$D:$D)</f>
        <v>#NAME?</v>
      </c>
      <c r="P25" s="57" t="str">
        <f>'Weekend 2 - Divisions'!V108</f>
        <v>FB - 3.17</v>
      </c>
      <c r="Q25" s="57" t="str">
        <f>'Weekend 2 - Divisions'!W108</f>
        <v>PDL Elite Hockey</v>
      </c>
      <c r="R25" s="57" t="str">
        <f>'Weekend 2 - Divisions'!X108</f>
        <v>Infinite Edge and Power West Female U18</v>
      </c>
      <c r="S25" s="36"/>
      <c r="T25" s="54">
        <v>0.56944444444444442</v>
      </c>
      <c r="U25" s="50" t="e">
        <f t="array" aca="1" ref="U25" ca="1">_xludf.XLOOKUP(V25,Linear!$F:$F,Linear!$D:$D)</f>
        <v>#NAME?</v>
      </c>
      <c r="V25" s="57" t="str">
        <f>'Weekend 2 - Divisions'!V94</f>
        <v>FB - 3.03</v>
      </c>
      <c r="W25" s="57" t="str">
        <f>'Weekend 2 - Divisions'!W94</f>
        <v>Massachusetts Spitfires 19 Major 2</v>
      </c>
      <c r="X25" s="57" t="str">
        <f>'Weekend 2 - Divisions'!X94</f>
        <v>OS Grizzlies</v>
      </c>
      <c r="Y25" s="36"/>
      <c r="Z25" s="54">
        <v>0.57638888888888884</v>
      </c>
      <c r="AA25" s="50" t="e">
        <f t="array" aca="1" ref="AA25" ca="1">_xludf.XLOOKUP(AB25,Linear!$F:$F,Linear!$D:$D)</f>
        <v>#NAME?</v>
      </c>
      <c r="AB25" s="57" t="str">
        <f>'Weekend 2 - Divisions'!V97</f>
        <v>FB - 3.06</v>
      </c>
      <c r="AC25" s="57" t="str">
        <f>'Weekend 2 - Divisions'!W97</f>
        <v>HTI Stars Blue</v>
      </c>
      <c r="AD25" s="57" t="str">
        <f>'Weekend 2 - Divisions'!X97</f>
        <v>Lumberjills of Maine</v>
      </c>
      <c r="AE25" s="36"/>
      <c r="AF25" s="54">
        <v>0.5625</v>
      </c>
      <c r="AG25" s="50" t="e">
        <f t="array" aca="1" ref="AG25" ca="1">_xludf.XLOOKUP(AH25,Linear!$F:$F,Linear!$D:$D)</f>
        <v>#NAME?</v>
      </c>
      <c r="AH25" s="57" t="str">
        <f>'Weekend 2 - Divisions'!V100</f>
        <v>FB - 3.09</v>
      </c>
      <c r="AI25" s="57" t="str">
        <f>'Weekend 2 - Divisions'!W100</f>
        <v>WC Swans U17 Orange</v>
      </c>
      <c r="AJ25" s="57" t="str">
        <f>'Weekend 2 - Divisions'!X100</f>
        <v>Adirondack Wild</v>
      </c>
      <c r="AK25" s="36"/>
      <c r="AL25" s="54">
        <v>0.55555555555555558</v>
      </c>
      <c r="AM25" s="50" t="e">
        <f t="array" aca="1" ref="AM25" ca="1">_xludf.XLOOKUP(AN25,Linear!$F:$F,Linear!$D:$D)</f>
        <v>#NAME?</v>
      </c>
      <c r="AN25" s="57" t="str">
        <f>'Weekend 2 - Divisions'!V103</f>
        <v>FB - 3.12</v>
      </c>
      <c r="AO25" s="57" t="str">
        <f>'Weekend 2 - Divisions'!W103</f>
        <v>CT Polar Bears U19 Minor Larosa</v>
      </c>
      <c r="AP25" s="57" t="str">
        <f>'Weekend 2 - Divisions'!X103</f>
        <v>Michigan High School Elite</v>
      </c>
      <c r="AQ25" s="36"/>
      <c r="AR25" s="54">
        <v>0.56944444444444442</v>
      </c>
      <c r="AS25" s="50" t="e">
        <f t="array" aca="1" ref="AS25" ca="1">_xludf.XLOOKUP(AT25,Linear!$F:$F,Linear!$D:$D)</f>
        <v>#NAME?</v>
      </c>
      <c r="AT25" s="57" t="str">
        <f>'Weekend 2 - Divisions'!V101</f>
        <v>FB - 3.10</v>
      </c>
      <c r="AU25" s="57" t="str">
        <f>'Weekend 2 - Divisions'!W101</f>
        <v>Boulder Hockey Club</v>
      </c>
      <c r="AV25" s="57" t="str">
        <f>'Weekend 2 - Divisions'!X101</f>
        <v>Southern Express</v>
      </c>
      <c r="AW25" s="36"/>
      <c r="AX25" s="54">
        <v>0.55555555555555558</v>
      </c>
      <c r="AY25" s="50" t="e">
        <f t="array" aca="1" ref="AY25" ca="1">_xludf.XLOOKUP(AZ25,Linear!$F:$F,Linear!$D:$D)</f>
        <v>#NAME?</v>
      </c>
      <c r="AZ25" s="57" t="str">
        <f>'Weekend 2 - Divisions'!V106</f>
        <v>FB - 3.15</v>
      </c>
      <c r="BA25" s="57" t="str">
        <f>'Weekend 2 - Divisions'!W106</f>
        <v xml:space="preserve"> Iron Mountain Thunder</v>
      </c>
      <c r="BB25" s="57" t="str">
        <f>'Weekend 2 - Divisions'!X106</f>
        <v>Hawks Elite 16/19U</v>
      </c>
      <c r="BC25" s="36"/>
      <c r="BD25" s="54">
        <v>0.56944444444444442</v>
      </c>
      <c r="BE25" s="50" t="e">
        <f t="array" aca="1" ref="BE25" ca="1">_xludf.XLOOKUP(BF25,Linear!$F:$F,Linear!$D:$D)</f>
        <v>#NAME?</v>
      </c>
      <c r="BF25" s="57" t="str">
        <f>'Weekend 2 - Divisions'!V110</f>
        <v>FB - 3.19</v>
      </c>
      <c r="BG25" s="57" t="str">
        <f>'Weekend 2 - Divisions'!W110</f>
        <v>Rush Futures Blue</v>
      </c>
      <c r="BH25" s="57" t="str">
        <f>'Weekend 2 - Divisions'!X110</f>
        <v>Minnesota Steel Hockey Club</v>
      </c>
      <c r="BI25" s="36"/>
      <c r="BJ25" s="54"/>
      <c r="BK25" s="50"/>
      <c r="BL25" s="50"/>
      <c r="BM25" s="50"/>
      <c r="BN25" s="50"/>
      <c r="BO25" s="36"/>
      <c r="BP25" s="54">
        <v>0.56944444444444442</v>
      </c>
      <c r="BQ25" s="50" t="e">
        <f t="array" aca="1" ref="BQ25" ca="1">_xludf.XLOOKUP(BR25,Linear!$F:$F,Linear!$D:$D)</f>
        <v>#NAME?</v>
      </c>
      <c r="BR25" s="57" t="str">
        <f>'Weekend 2 - Divisions'!V98</f>
        <v>FB - 3.07</v>
      </c>
      <c r="BS25" s="57" t="str">
        <f>'Weekend 2 - Divisions'!W98</f>
        <v>Hilltoppers</v>
      </c>
      <c r="BT25" s="57" t="str">
        <f>'Weekend 2 - Divisions'!X98</f>
        <v>NH Knights</v>
      </c>
      <c r="BU25" s="36"/>
      <c r="BV25" s="54"/>
      <c r="BW25" s="50"/>
      <c r="BX25" s="50"/>
      <c r="BY25" s="50"/>
      <c r="BZ25" s="50"/>
      <c r="CA25" s="36"/>
      <c r="CB25" s="54">
        <v>0.55555555555555558</v>
      </c>
      <c r="CC25" s="50" t="e">
        <f t="array" aca="1" ref="CC25" ca="1">_xludf.XLOOKUP(CD25,Linear!$F:$F,Linear!$D:$D)</f>
        <v>#NAME?</v>
      </c>
      <c r="CD25" s="58" t="str">
        <f>'Weekend 2 - Divisions'!Z70</f>
        <v>CE - 3.12</v>
      </c>
      <c r="CE25" s="58" t="str">
        <f>'Weekend 2 - Divisions'!AA70</f>
        <v>Polar Bears</v>
      </c>
      <c r="CF25" s="58" t="str">
        <f>'Weekend 2 - Divisions'!AB70</f>
        <v>RizzoVision</v>
      </c>
      <c r="CG25" s="36"/>
      <c r="CH25" s="54">
        <v>0.57638888888888884</v>
      </c>
      <c r="CI25" s="50" t="e">
        <f t="array" aca="1" ref="CI25" ca="1">_xludf.XLOOKUP(CJ25,Linear!$F:$F,Linear!$D:$D)</f>
        <v>#NAME?</v>
      </c>
      <c r="CJ25" s="58" t="str">
        <f>'Weekend 2 - Divisions'!Z76</f>
        <v>CE - 4.03</v>
      </c>
      <c r="CK25" s="58" t="str">
        <f>'Weekend 2 - Divisions'!AA76</f>
        <v>Team Springfield</v>
      </c>
      <c r="CL25" s="58" t="str">
        <f>'Weekend 2 - Divisions'!AB76</f>
        <v>Misfits 2.0</v>
      </c>
      <c r="CM25" s="36"/>
      <c r="CN25" s="50"/>
      <c r="CO25" s="50"/>
      <c r="CP25" s="50"/>
      <c r="CQ25" s="50"/>
      <c r="CR25" s="50"/>
      <c r="CS25" s="36"/>
      <c r="CT25" s="54">
        <v>0.55555555555555558</v>
      </c>
      <c r="CU25" s="50" t="e">
        <f t="array" aca="1" ref="CU25" ca="1">_xludf.XLOOKUP(CV25,Linear!$F:$F,Linear!$D:$D)</f>
        <v>#NAME?</v>
      </c>
      <c r="CV25" s="58" t="str">
        <f>'Weekend 2 - Divisions'!Z60</f>
        <v>CE - 3.02</v>
      </c>
      <c r="CW25" s="58" t="str">
        <f>'Weekend 2 - Divisions'!AA60</f>
        <v>Dirty Birds</v>
      </c>
      <c r="CX25" s="58" t="str">
        <f>'Weekend 2 - Divisions'!AB60</f>
        <v>The Steelers</v>
      </c>
      <c r="CY25" s="36"/>
    </row>
    <row r="26" spans="1:103" ht="15.75" customHeight="1" x14ac:dyDescent="0.15">
      <c r="A26" s="43"/>
      <c r="B26" s="54">
        <v>0.61111111111111116</v>
      </c>
      <c r="C26" s="50" t="e">
        <f t="array" aca="1" ref="C26" ca="1">_xludf.XLOOKUP(D26,Linear!$F:$F,Linear!$D:$D)</f>
        <v>#NAME?</v>
      </c>
      <c r="D26" s="57" t="str">
        <f>'Weekend 2 - Divisions'!V111</f>
        <v>FB - 3.20</v>
      </c>
      <c r="E26" s="57" t="str">
        <f>'Weekend 2 - Divisions'!W111</f>
        <v>One Way Athletics 16U Black</v>
      </c>
      <c r="F26" s="57" t="str">
        <f>'Weekend 2 - Divisions'!X111</f>
        <v>MOLE HC 19U</v>
      </c>
      <c r="G26" s="36"/>
      <c r="H26" s="54">
        <v>0.61805555555555558</v>
      </c>
      <c r="I26" s="50" t="e">
        <f t="array" aca="1" ref="I26" ca="1">_xludf.XLOOKUP(J26,Linear!$F:$F,Linear!$D:$D)</f>
        <v>#NAME?</v>
      </c>
      <c r="J26" s="57" t="str">
        <f>'Weekend 2 - Divisions'!V112</f>
        <v>FB - 3.21</v>
      </c>
      <c r="K26" s="57" t="str">
        <f>'Weekend 2 - Divisions'!W112</f>
        <v>MN Ice Cougars 2027</v>
      </c>
      <c r="L26" s="57" t="str">
        <f>'Weekend 2 - Divisions'!X112</f>
        <v>Amherst Lady Knights</v>
      </c>
      <c r="M26" s="36"/>
      <c r="N26" s="54">
        <v>0.63194444444444442</v>
      </c>
      <c r="O26" s="50" t="e">
        <f t="array" aca="1" ref="O26" ca="1">_xludf.XLOOKUP(P26,Linear!$F:$F,Linear!$D:$D)</f>
        <v>#NAME?</v>
      </c>
      <c r="P26" s="61" t="str">
        <f>'Weekend 2 - Divisions'!AD20</f>
        <v>SS - 3.01</v>
      </c>
      <c r="Q26" s="61" t="str">
        <f>'Weekend 2 - Divisions'!AE20</f>
        <v>TeamONE - SS</v>
      </c>
      <c r="R26" s="61" t="str">
        <f>'Weekend 2 - Divisions'!AF20</f>
        <v>Assumption Women's Ice Hockey</v>
      </c>
      <c r="S26" s="36"/>
      <c r="T26" s="54">
        <v>0.625</v>
      </c>
      <c r="U26" s="50" t="e">
        <f t="array" aca="1" ref="U26" ca="1">_xludf.XLOOKUP(V26,Linear!$F:$F,Linear!$D:$D)</f>
        <v>#NAME?</v>
      </c>
      <c r="V26" s="61" t="str">
        <f>'Weekend 2 - Divisions'!AD21</f>
        <v>SS - 3.02</v>
      </c>
      <c r="W26" s="61" t="str">
        <f>'Weekend 2 - Divisions'!AE21</f>
        <v>Eagles Elite Prime Time</v>
      </c>
      <c r="X26" s="61" t="str">
        <f>'Weekend 2 - Divisions'!AF21</f>
        <v>Driscoll Hockey</v>
      </c>
      <c r="Y26" s="36"/>
      <c r="Z26" s="54">
        <v>0.63194444444444442</v>
      </c>
      <c r="AA26" s="50" t="e">
        <f t="array" aca="1" ref="AA26" ca="1">_xludf.XLOOKUP(AB26,Linear!$F:$F,Linear!$D:$D)</f>
        <v>#NAME?</v>
      </c>
      <c r="AB26" s="61" t="str">
        <f>'Weekend 2 - Divisions'!AD22</f>
        <v>SS - 3.03</v>
      </c>
      <c r="AC26" s="61" t="str">
        <f>'Weekend 2 - Divisions'!AE22</f>
        <v>Dream Big</v>
      </c>
      <c r="AD26" s="61" t="str">
        <f>'Weekend 2 - Divisions'!AF22</f>
        <v>FL Alliance - SS</v>
      </c>
      <c r="AE26" s="36"/>
      <c r="AF26" s="54">
        <v>0.61805555555555558</v>
      </c>
      <c r="AG26" s="50" t="e">
        <f t="array" aca="1" ref="AG26" ca="1">_xludf.XLOOKUP(AH26,Linear!$F:$F,Linear!$D:$D)</f>
        <v>#NAME?</v>
      </c>
      <c r="AH26" s="57" t="str">
        <f>'Weekend 2 - Divisions'!V102</f>
        <v>FB - 3.11</v>
      </c>
      <c r="AI26" s="57" t="str">
        <f>'Weekend 2 - Divisions'!W102</f>
        <v>WC Swans U17 White</v>
      </c>
      <c r="AJ26" s="57" t="str">
        <f>'Weekend 2 - Divisions'!X102</f>
        <v>Team Indiana</v>
      </c>
      <c r="AK26" s="36"/>
      <c r="AL26" s="54">
        <v>0.625</v>
      </c>
      <c r="AM26" s="50" t="e">
        <f t="array" aca="1" ref="AM26" ca="1">_xludf.XLOOKUP(AN26,Linear!$F:$F,Linear!$D:$D)</f>
        <v>#NAME?</v>
      </c>
      <c r="AN26" s="57" t="str">
        <f>'Weekend 2 - Divisions'!V105</f>
        <v>FB - 3.14</v>
      </c>
      <c r="AO26" s="57" t="str">
        <f>'Weekend 2 - Divisions'!W105</f>
        <v>CT Selects</v>
      </c>
      <c r="AP26" s="57" t="str">
        <f>'Weekend 2 - Divisions'!X105</f>
        <v>Buffalo Regals 19u</v>
      </c>
      <c r="AQ26" s="36"/>
      <c r="AR26" s="54">
        <v>0.63888888888888884</v>
      </c>
      <c r="AS26" s="50" t="e">
        <f t="array" aca="1" ref="AS26" ca="1">_xludf.XLOOKUP(AT26,Linear!$F:$F,Linear!$D:$D)</f>
        <v>#NAME?</v>
      </c>
      <c r="AT26" s="55" t="str">
        <f>'Weekend 2 - Divisions'!F46</f>
        <v>FR - CON1</v>
      </c>
      <c r="AU26" s="55" t="str">
        <f>'Weekend 2 - Divisions'!G46</f>
        <v>Pool A Rank 9</v>
      </c>
      <c r="AV26" s="55" t="str">
        <f>'Weekend 2 - Divisions'!H46</f>
        <v>Pool B Rank 9</v>
      </c>
      <c r="AW26" s="36"/>
      <c r="AX26" s="54">
        <v>0.61111111111111116</v>
      </c>
      <c r="AY26" s="50" t="e">
        <f t="array" aca="1" ref="AY26" ca="1">_xludf.XLOOKUP(AZ26,Linear!$F:$F,Linear!$D:$D)</f>
        <v>#NAME?</v>
      </c>
      <c r="AZ26" s="55" t="str">
        <f>'Weekend 2 - Divisions'!F48</f>
        <v>FR - CON3</v>
      </c>
      <c r="BA26" s="55" t="str">
        <f>'Weekend 2 - Divisions'!G48</f>
        <v>Pool A Rank 11</v>
      </c>
      <c r="BB26" s="55" t="str">
        <f>'Weekend 2 - Divisions'!H48</f>
        <v>Pool B Rank 11</v>
      </c>
      <c r="BC26" s="36"/>
      <c r="BD26" s="54">
        <v>0.625</v>
      </c>
      <c r="BE26" s="50" t="e">
        <f t="array" aca="1" ref="BE26" ca="1">_xludf.XLOOKUP(BF26,Linear!$F:$F,Linear!$D:$D)</f>
        <v>#NAME?</v>
      </c>
      <c r="BF26" s="55" t="str">
        <f>'Weekend 2 - Divisions'!F49</f>
        <v>FR - CON4</v>
      </c>
      <c r="BG26" s="55" t="str">
        <f>'Weekend 2 - Divisions'!G49</f>
        <v>Pool A Rank 12</v>
      </c>
      <c r="BH26" s="55" t="str">
        <f>'Weekend 2 - Divisions'!H49</f>
        <v>Pool B Rank 12</v>
      </c>
      <c r="BI26" s="36"/>
      <c r="BJ26" s="54">
        <v>0.61111111111111116</v>
      </c>
      <c r="BK26" s="50" t="e">
        <f t="array" aca="1" ref="BK26" ca="1">_xludf.XLOOKUP(BL26,Linear!$F:$F,Linear!$D:$D)</f>
        <v>#NAME?</v>
      </c>
      <c r="BL26" s="55" t="str">
        <f>'Weekend 2 - Divisions'!F51</f>
        <v>FR - CON6</v>
      </c>
      <c r="BM26" s="55" t="str">
        <f>'Weekend 2 - Divisions'!G51</f>
        <v>Pool A Rank 14</v>
      </c>
      <c r="BN26" s="55" t="str">
        <f>'Weekend 2 - Divisions'!H51</f>
        <v>Pool B Rank 14</v>
      </c>
      <c r="BO26" s="36"/>
      <c r="BP26" s="54">
        <v>0.625</v>
      </c>
      <c r="BQ26" s="50" t="e">
        <f t="array" aca="1" ref="BQ26" ca="1">_xludf.XLOOKUP(BR26,Linear!$F:$F,Linear!$D:$D)</f>
        <v>#NAME?</v>
      </c>
      <c r="BR26" s="55" t="str">
        <f>'Weekend 2 - Divisions'!F50</f>
        <v>FR - CON5</v>
      </c>
      <c r="BS26" s="55" t="str">
        <f>'Weekend 2 - Divisions'!G50</f>
        <v>Pool A Rank 13</v>
      </c>
      <c r="BT26" s="55" t="str">
        <f>'Weekend 2 - Divisions'!H50</f>
        <v>Pool B Rank 13</v>
      </c>
      <c r="BU26" s="36"/>
      <c r="BV26" s="54"/>
      <c r="BW26" s="50"/>
      <c r="BX26" s="50"/>
      <c r="BY26" s="50"/>
      <c r="BZ26" s="50"/>
      <c r="CA26" s="36"/>
      <c r="CB26" s="54">
        <v>0.61111111111111116</v>
      </c>
      <c r="CC26" s="50" t="e">
        <f t="array" aca="1" ref="CC26" ca="1">_xludf.XLOOKUP(CD26,Linear!$F:$F,Linear!$D:$D)</f>
        <v>#NAME?</v>
      </c>
      <c r="CD26" s="58" t="str">
        <f>'Weekend 2 - Divisions'!Z72</f>
        <v>CE - 3.13</v>
      </c>
      <c r="CE26" s="58" t="str">
        <f>'Weekend 2 - Divisions'!AA72</f>
        <v>WC Swans College</v>
      </c>
      <c r="CF26" s="58" t="str">
        <f>'Weekend 2 - Divisions'!AB72</f>
        <v>Buzzin' Birds</v>
      </c>
      <c r="CG26" s="36"/>
      <c r="CH26" s="54">
        <v>0.63194444444444442</v>
      </c>
      <c r="CI26" s="50" t="e">
        <f t="array" aca="1" ref="CI26" ca="1">_xludf.XLOOKUP(CJ26,Linear!$F:$F,Linear!$D:$D)</f>
        <v>#NAME?</v>
      </c>
      <c r="CJ26" s="58" t="str">
        <f>'Weekend 2 - Divisions'!Z80</f>
        <v>CE - 4.07</v>
      </c>
      <c r="CK26" s="58" t="str">
        <f>'Weekend 2 - Divisions'!AA80</f>
        <v>Two Bro's</v>
      </c>
      <c r="CL26" s="58" t="str">
        <f>'Weekend 2 - Divisions'!AB80</f>
        <v>Maple’s Mules</v>
      </c>
      <c r="CM26" s="36"/>
      <c r="CN26" s="50"/>
      <c r="CO26" s="50"/>
      <c r="CP26" s="50"/>
      <c r="CQ26" s="50"/>
      <c r="CR26" s="50"/>
      <c r="CS26" s="36"/>
      <c r="CT26" s="54"/>
      <c r="CU26" s="54"/>
      <c r="CV26" s="54"/>
      <c r="CW26" s="54"/>
      <c r="CX26" s="50"/>
      <c r="CY26" s="36"/>
    </row>
    <row r="27" spans="1:103" ht="15.75" customHeight="1" x14ac:dyDescent="0.15">
      <c r="A27" s="43"/>
      <c r="B27" s="54">
        <v>0.66666666666666663</v>
      </c>
      <c r="C27" s="50" t="e">
        <f t="array" aca="1" ref="C27" ca="1">_xludf.XLOOKUP(D27,Linear!$F:$F,Linear!$D:$D)</f>
        <v>#NAME?</v>
      </c>
      <c r="D27" s="55" t="str">
        <f>'Weekend 2 - Divisions'!F58</f>
        <v>FR - R32.1</v>
      </c>
      <c r="E27" s="55" t="str">
        <f>'Weekend 2 - Divisions'!G58</f>
        <v>Pool A Rank 1</v>
      </c>
      <c r="F27" s="55" t="str">
        <f>'Weekend 2 - Divisions'!H58</f>
        <v>Pool B Rank 8</v>
      </c>
      <c r="G27" s="36"/>
      <c r="H27" s="54">
        <v>0.67361111111111116</v>
      </c>
      <c r="I27" s="50" t="e">
        <f t="array" aca="1" ref="I27" ca="1">_xludf.XLOOKUP(J27,Linear!$F:$F,Linear!$D:$D)</f>
        <v>#NAME?</v>
      </c>
      <c r="J27" s="55" t="str">
        <f>'Weekend 2 - Divisions'!F59</f>
        <v>FR - R32.2</v>
      </c>
      <c r="K27" s="55" t="str">
        <f>'Weekend 2 - Divisions'!G59</f>
        <v>Pool A Rank 2</v>
      </c>
      <c r="L27" s="55" t="str">
        <f>'Weekend 2 - Divisions'!H59</f>
        <v>Pool B Rank 7</v>
      </c>
      <c r="M27" s="36"/>
      <c r="N27" s="54">
        <v>0.6875</v>
      </c>
      <c r="O27" s="50" t="e">
        <f t="array" aca="1" ref="O27" ca="1">_xludf.XLOOKUP(P27,Linear!$F:$F,Linear!$D:$D)</f>
        <v>#NAME?</v>
      </c>
      <c r="P27" s="55" t="str">
        <f>'Weekend 2 - Divisions'!F60</f>
        <v>FR - R32.3</v>
      </c>
      <c r="Q27" s="55" t="str">
        <f>'Weekend 2 - Divisions'!G60</f>
        <v>Pool A Rank 3</v>
      </c>
      <c r="R27" s="55" t="str">
        <f>'Weekend 2 - Divisions'!H60</f>
        <v>Pool B Rank 6</v>
      </c>
      <c r="S27" s="56"/>
      <c r="T27" s="54">
        <v>0.68055555555555558</v>
      </c>
      <c r="U27" s="50" t="e">
        <f t="array" aca="1" ref="U27" ca="1">_xludf.XLOOKUP(V27,Linear!$F:$F,Linear!$D:$D)</f>
        <v>#NAME?</v>
      </c>
      <c r="V27" s="55" t="str">
        <f>'Weekend 2 - Divisions'!F61</f>
        <v>FR - R32.4</v>
      </c>
      <c r="W27" s="55" t="str">
        <f>'Weekend 2 - Divisions'!G61</f>
        <v>Pool A Rank 4</v>
      </c>
      <c r="X27" s="55" t="str">
        <f>'Weekend 2 - Divisions'!H61</f>
        <v>Pool B Rank 5</v>
      </c>
      <c r="Y27" s="56"/>
      <c r="Z27" s="54">
        <v>0.6875</v>
      </c>
      <c r="AA27" s="50" t="e">
        <f t="array" aca="1" ref="AA27" ca="1">_xludf.XLOOKUP(AB27,Linear!$F:$F,Linear!$D:$D)</f>
        <v>#NAME?</v>
      </c>
      <c r="AB27" s="55" t="str">
        <f>'Weekend 2 - Divisions'!F62</f>
        <v>FR - R32.5</v>
      </c>
      <c r="AC27" s="55" t="str">
        <f>'Weekend 2 - Divisions'!G62</f>
        <v>Pool B Rank 1</v>
      </c>
      <c r="AD27" s="55" t="str">
        <f>'Weekend 2 - Divisions'!H62</f>
        <v>Pool A Rank 8</v>
      </c>
      <c r="AE27" s="56"/>
      <c r="AF27" s="54">
        <v>0.67361111111111116</v>
      </c>
      <c r="AG27" s="50" t="e">
        <f t="array" aca="1" ref="AG27" ca="1">_xludf.XLOOKUP(AH27,Linear!$F:$F,Linear!$D:$D)</f>
        <v>#NAME?</v>
      </c>
      <c r="AH27" s="55" t="str">
        <f>'Weekend 2 - Divisions'!F63</f>
        <v>FR - R32.6</v>
      </c>
      <c r="AI27" s="55" t="str">
        <f>'Weekend 2 - Divisions'!G63</f>
        <v>Pool B Rank 2</v>
      </c>
      <c r="AJ27" s="55" t="str">
        <f>'Weekend 2 - Divisions'!H63</f>
        <v>Pool A Rank 7</v>
      </c>
      <c r="AK27" s="56"/>
      <c r="AL27" s="54">
        <v>0.68055555555555558</v>
      </c>
      <c r="AM27" s="50" t="e">
        <f t="array" aca="1" ref="AM27" ca="1">_xludf.XLOOKUP(AN27,Linear!$F:$F,Linear!$D:$D)</f>
        <v>#NAME?</v>
      </c>
      <c r="AN27" s="55" t="str">
        <f>'Weekend 2 - Divisions'!F64</f>
        <v>FR - R32.7</v>
      </c>
      <c r="AO27" s="55" t="str">
        <f>'Weekend 2 - Divisions'!G64</f>
        <v>Pool B Rank 3</v>
      </c>
      <c r="AP27" s="55" t="str">
        <f>'Weekend 2 - Divisions'!H64</f>
        <v>Pool A Rank 6</v>
      </c>
      <c r="AQ27" s="36"/>
      <c r="AR27" s="54">
        <v>0.69444444444444442</v>
      </c>
      <c r="AS27" s="50" t="e">
        <f t="array" aca="1" ref="AS27" ca="1">_xludf.XLOOKUP(AT27,Linear!$F:$F,Linear!$D:$D)</f>
        <v>#NAME?</v>
      </c>
      <c r="AT27" s="55" t="str">
        <f>'Weekend 2 - Divisions'!F47</f>
        <v>FR - CON2</v>
      </c>
      <c r="AU27" s="55" t="str">
        <f>'Weekend 2 - Divisions'!G47</f>
        <v>Pool A Rank 10</v>
      </c>
      <c r="AV27" s="55" t="str">
        <f>'Weekend 2 - Divisions'!H47</f>
        <v>Pool B Rank 10</v>
      </c>
      <c r="AW27" s="56"/>
      <c r="AX27" s="54">
        <v>0.66666666666666663</v>
      </c>
      <c r="AY27" s="50" t="e">
        <f t="array" aca="1" ref="AY27" ca="1">_xludf.XLOOKUP(AZ27,Linear!$F:$F,Linear!$D:$D)</f>
        <v>#NAME?</v>
      </c>
      <c r="AZ27" s="55" t="str">
        <f>'Weekend 2 - Divisions'!F54</f>
        <v>FR - CON9</v>
      </c>
      <c r="BA27" s="55" t="str">
        <f>'Weekend 2 - Divisions'!G54</f>
        <v>Pool C Rank 11</v>
      </c>
      <c r="BB27" s="55" t="str">
        <f>'Weekend 2 - Divisions'!H54</f>
        <v>Pool D Rank 11</v>
      </c>
      <c r="BC27" s="56"/>
      <c r="BD27" s="54">
        <v>0.68055555555555558</v>
      </c>
      <c r="BE27" s="50" t="e">
        <f t="array" aca="1" ref="BE27" ca="1">_xludf.XLOOKUP(BF27,Linear!$F:$F,Linear!$D:$D)</f>
        <v>#NAME?</v>
      </c>
      <c r="BF27" s="55" t="str">
        <f>'Weekend 2 - Divisions'!F55</f>
        <v>FR - CON10</v>
      </c>
      <c r="BG27" s="55" t="str">
        <f>'Weekend 2 - Divisions'!G55</f>
        <v>Pool C Rank 12</v>
      </c>
      <c r="BH27" s="55" t="str">
        <f>'Weekend 2 - Divisions'!H55</f>
        <v>Pool D Rank 12</v>
      </c>
      <c r="BI27" s="56"/>
      <c r="BJ27" s="54">
        <v>0.66666666666666663</v>
      </c>
      <c r="BK27" s="50" t="e">
        <f t="array" aca="1" ref="BK27" ca="1">_xludf.XLOOKUP(BL27,Linear!$F:$F,Linear!$D:$D)</f>
        <v>#NAME?</v>
      </c>
      <c r="BL27" s="55" t="str">
        <f>'Weekend 2 - Divisions'!F57</f>
        <v>FR - CON12</v>
      </c>
      <c r="BM27" s="55" t="str">
        <f>'Weekend 2 - Divisions'!G57</f>
        <v>Pool C Rank 14</v>
      </c>
      <c r="BN27" s="55" t="str">
        <f>'Weekend 2 - Divisions'!H57</f>
        <v>Pool D Rank 14</v>
      </c>
      <c r="BO27" s="56"/>
      <c r="BP27" s="54">
        <v>0.68055555555555558</v>
      </c>
      <c r="BQ27" s="50" t="e">
        <f t="array" aca="1" ref="BQ27" ca="1">_xludf.XLOOKUP(BR27,Linear!$F:$F,Linear!$D:$D)</f>
        <v>#NAME?</v>
      </c>
      <c r="BR27" s="55" t="str">
        <f>'Weekend 2 - Divisions'!F56</f>
        <v>FR - CON11</v>
      </c>
      <c r="BS27" s="55" t="str">
        <f>'Weekend 2 - Divisions'!G56</f>
        <v>Pool C Rank 13</v>
      </c>
      <c r="BT27" s="55" t="str">
        <f>'Weekend 2 - Divisions'!H56</f>
        <v>Pool D Rank 13</v>
      </c>
      <c r="BU27" s="36"/>
      <c r="BV27" s="54"/>
      <c r="BW27" s="50"/>
      <c r="BX27" s="50"/>
      <c r="BY27" s="50"/>
      <c r="BZ27" s="50"/>
      <c r="CA27" s="36"/>
      <c r="CB27" s="54">
        <v>0.66666666666666663</v>
      </c>
      <c r="CC27" s="50" t="e">
        <f t="array" aca="1" ref="CC27" ca="1">_xludf.XLOOKUP(CD27,Linear!$F:$F,Linear!$D:$D)</f>
        <v>#NAME?</v>
      </c>
      <c r="CD27" s="58" t="str">
        <f>'Weekend 2 - Divisions'!Z81</f>
        <v>CE - 4.08</v>
      </c>
      <c r="CE27" s="58" t="str">
        <f>'Weekend 2 - Divisions'!AA81</f>
        <v>CT Lightning</v>
      </c>
      <c r="CF27" s="58" t="str">
        <f>'Weekend 2 - Divisions'!AB81</f>
        <v>Casino Knights</v>
      </c>
      <c r="CG27" s="56"/>
      <c r="CH27" s="54">
        <v>0.6875</v>
      </c>
      <c r="CI27" s="50" t="e">
        <f t="array" aca="1" ref="CI27" ca="1">_xludf.XLOOKUP(CJ27,Linear!$F:$F,Linear!$D:$D)</f>
        <v>#NAME?</v>
      </c>
      <c r="CJ27" s="58" t="str">
        <f>'Weekend 2 - Divisions'!Z78</f>
        <v>CE - 4.05</v>
      </c>
      <c r="CK27" s="58" t="str">
        <f>'Weekend 2 - Divisions'!AA78</f>
        <v>Seahawks</v>
      </c>
      <c r="CL27" s="58" t="str">
        <f>'Weekend 2 - Divisions'!AB78</f>
        <v>Boston Kraken</v>
      </c>
      <c r="CM27" s="36"/>
      <c r="CN27" s="54"/>
      <c r="CO27" s="50"/>
      <c r="CP27" s="50"/>
      <c r="CQ27" s="50"/>
      <c r="CR27" s="50"/>
      <c r="CS27" s="56"/>
      <c r="CT27" s="54"/>
      <c r="CU27" s="54"/>
      <c r="CV27" s="54"/>
      <c r="CW27" s="54"/>
      <c r="CX27" s="50"/>
      <c r="CY27" s="36"/>
    </row>
    <row r="28" spans="1:103" ht="15.75" customHeight="1" x14ac:dyDescent="0.15">
      <c r="A28" s="43"/>
      <c r="B28" s="54">
        <v>0.72222222222222221</v>
      </c>
      <c r="C28" s="50" t="e">
        <f t="array" aca="1" ref="C28" ca="1">_xludf.XLOOKUP(D28,Linear!$F:$F,Linear!$D:$D)</f>
        <v>#NAME?</v>
      </c>
      <c r="D28" s="55" t="str">
        <f>'Weekend 2 - Divisions'!F66</f>
        <v>FR - R32.9</v>
      </c>
      <c r="E28" s="55" t="str">
        <f>'Weekend 2 - Divisions'!G66</f>
        <v>Pool C Rank 1</v>
      </c>
      <c r="F28" s="55" t="str">
        <f>'Weekend 2 - Divisions'!H66</f>
        <v>Pool D Rank 8</v>
      </c>
      <c r="G28" s="36"/>
      <c r="H28" s="54">
        <v>0.72916666666666663</v>
      </c>
      <c r="I28" s="50" t="e">
        <f t="array" aca="1" ref="I28" ca="1">_xludf.XLOOKUP(J28,Linear!$F:$F,Linear!$D:$D)</f>
        <v>#NAME?</v>
      </c>
      <c r="J28" s="55" t="str">
        <f>'Weekend 2 - Divisions'!F67</f>
        <v>FR - R32.10</v>
      </c>
      <c r="K28" s="55" t="str">
        <f>'Weekend 2 - Divisions'!G67</f>
        <v>Pool C Rank 2</v>
      </c>
      <c r="L28" s="55" t="str">
        <f>'Weekend 2 - Divisions'!H67</f>
        <v>Pool D Rank 7</v>
      </c>
      <c r="M28" s="36"/>
      <c r="N28" s="54">
        <v>0.74305555555555558</v>
      </c>
      <c r="O28" s="50" t="e">
        <f t="array" aca="1" ref="O28" ca="1">_xludf.XLOOKUP(P28,Linear!$F:$F,Linear!$D:$D)</f>
        <v>#NAME?</v>
      </c>
      <c r="P28" s="55" t="str">
        <f>'Weekend 2 - Divisions'!F68</f>
        <v>FR - R32.11</v>
      </c>
      <c r="Q28" s="55" t="str">
        <f>'Weekend 2 - Divisions'!G68</f>
        <v>Pool C Rank 3</v>
      </c>
      <c r="R28" s="55" t="str">
        <f>'Weekend 2 - Divisions'!H68</f>
        <v>Pool D Rank 6</v>
      </c>
      <c r="S28" s="36"/>
      <c r="T28" s="54">
        <v>0.73611111111111116</v>
      </c>
      <c r="U28" s="50" t="e">
        <f t="array" aca="1" ref="U28" ca="1">_xludf.XLOOKUP(V28,Linear!$F:$F,Linear!$D:$D)</f>
        <v>#NAME?</v>
      </c>
      <c r="V28" s="55" t="str">
        <f>'Weekend 2 - Divisions'!F69</f>
        <v>FR - R32.12</v>
      </c>
      <c r="W28" s="55" t="str">
        <f>'Weekend 2 - Divisions'!G69</f>
        <v>Pool C Rank 4</v>
      </c>
      <c r="X28" s="55" t="str">
        <f>'Weekend 2 - Divisions'!H69</f>
        <v>Pool D Rank 5</v>
      </c>
      <c r="Y28" s="36"/>
      <c r="Z28" s="54">
        <v>0.74305555555555558</v>
      </c>
      <c r="AA28" s="50" t="e">
        <f t="array" aca="1" ref="AA28" ca="1">_xludf.XLOOKUP(AB28,Linear!$F:$F,Linear!$D:$D)</f>
        <v>#NAME?</v>
      </c>
      <c r="AB28" s="55" t="str">
        <f>'Weekend 2 - Divisions'!F70</f>
        <v>FR - R32.13</v>
      </c>
      <c r="AC28" s="55" t="str">
        <f>'Weekend 2 - Divisions'!G70</f>
        <v>Pool D Rank 1</v>
      </c>
      <c r="AD28" s="55" t="str">
        <f>'Weekend 2 - Divisions'!H70</f>
        <v>Pool C Rank 8</v>
      </c>
      <c r="AE28" s="36"/>
      <c r="AF28" s="54">
        <v>0.72916666666666663</v>
      </c>
      <c r="AG28" s="50" t="e">
        <f t="array" aca="1" ref="AG28" ca="1">_xludf.XLOOKUP(AH28,Linear!$F:$F,Linear!$D:$D)</f>
        <v>#NAME?</v>
      </c>
      <c r="AH28" s="55" t="str">
        <f>'Weekend 2 - Divisions'!F71</f>
        <v>FR - R32.14</v>
      </c>
      <c r="AI28" s="55" t="str">
        <f>'Weekend 2 - Divisions'!G71</f>
        <v>Pool D Rank 2</v>
      </c>
      <c r="AJ28" s="55" t="str">
        <f>'Weekend 2 - Divisions'!H71</f>
        <v>Pool C Rank 7</v>
      </c>
      <c r="AK28" s="36"/>
      <c r="AL28" s="54">
        <v>0.73611111111111116</v>
      </c>
      <c r="AM28" s="50" t="e">
        <f t="array" aca="1" ref="AM28" ca="1">_xludf.XLOOKUP(AN28,Linear!$F:$F,Linear!$D:$D)</f>
        <v>#NAME?</v>
      </c>
      <c r="AN28" s="55" t="str">
        <f>'Weekend 2 - Divisions'!F52</f>
        <v>FR - CON7</v>
      </c>
      <c r="AO28" s="55" t="str">
        <f>'Weekend 2 - Divisions'!G52</f>
        <v>Pool C Rank 9</v>
      </c>
      <c r="AP28" s="55" t="str">
        <f>'Weekend 2 - Divisions'!H52</f>
        <v>Pool D Rank 9</v>
      </c>
      <c r="AQ28" s="36"/>
      <c r="AR28" s="54">
        <v>0.75</v>
      </c>
      <c r="AS28" s="50" t="e">
        <f t="array" aca="1" ref="AS28" ca="1">_xludf.XLOOKUP(AT28,Linear!$F:$F,Linear!$D:$D)</f>
        <v>#NAME?</v>
      </c>
      <c r="AT28" s="55" t="str">
        <f>'Weekend 2 - Divisions'!F65</f>
        <v>FR - R32.8</v>
      </c>
      <c r="AU28" s="55" t="str">
        <f>'Weekend 2 - Divisions'!G65</f>
        <v>Pool B Rank 4</v>
      </c>
      <c r="AV28" s="55" t="str">
        <f>'Weekend 2 - Divisions'!H65</f>
        <v>Pool A Rank 5</v>
      </c>
      <c r="AW28" s="36"/>
      <c r="AX28" s="54">
        <v>0.72222222222222221</v>
      </c>
      <c r="AY28" s="50" t="e">
        <f t="array" aca="1" ref="AY28" ca="1">_xludf.XLOOKUP(AZ28,Linear!$F:$F,Linear!$D:$D)</f>
        <v>#NAME?</v>
      </c>
      <c r="AZ28" s="55" t="str">
        <f>'Weekend 2 - Divisions'!F72</f>
        <v>FR - R32.15</v>
      </c>
      <c r="BA28" s="55" t="str">
        <f>'Weekend 2 - Divisions'!G72</f>
        <v>Pool D Rank 3</v>
      </c>
      <c r="BB28" s="55" t="str">
        <f>'Weekend 2 - Divisions'!H72</f>
        <v>Pool C Rank 6</v>
      </c>
      <c r="BC28" s="36"/>
      <c r="BD28" s="54">
        <v>0.73611111111111116</v>
      </c>
      <c r="BE28" s="50" t="e">
        <f t="array" aca="1" ref="BE28" ca="1">_xludf.XLOOKUP(BF28,Linear!$F:$F,Linear!$D:$D)</f>
        <v>#NAME?</v>
      </c>
      <c r="BF28" s="55" t="str">
        <f>'Weekend 2 - Divisions'!F73</f>
        <v>FR - R32.16</v>
      </c>
      <c r="BG28" s="55" t="str">
        <f>'Weekend 2 - Divisions'!G73</f>
        <v>Pool D Rank 4</v>
      </c>
      <c r="BH28" s="55" t="str">
        <f>'Weekend 2 - Divisions'!H73</f>
        <v>Pool C Rank 5</v>
      </c>
      <c r="BI28" s="36"/>
      <c r="BJ28" s="54">
        <v>0.72222222222222221</v>
      </c>
      <c r="BK28" s="50" t="e">
        <f t="array" aca="1" ref="BK28" ca="1">_xludf.XLOOKUP(BL28,Linear!$F:$F,Linear!$D:$D)</f>
        <v>#NAME?</v>
      </c>
      <c r="BL28" s="59" t="str">
        <f>'Weekend 2 - Divisions'!B79</f>
        <v>Futures 09(10) - CON 4</v>
      </c>
      <c r="BM28" s="59" t="str">
        <f>'Weekend 2 - Divisions'!C79</f>
        <v>Rank 23</v>
      </c>
      <c r="BN28" s="59" t="str">
        <f>'Weekend 2 - Divisions'!D79</f>
        <v>Rank 24</v>
      </c>
      <c r="BO28" s="36"/>
      <c r="BP28" s="54">
        <v>0.73611111111111116</v>
      </c>
      <c r="BQ28" s="50" t="e">
        <f t="array" aca="1" ref="BQ28" ca="1">_xludf.XLOOKUP(BR28,Linear!$F:$F,Linear!$D:$D)</f>
        <v>#NAME?</v>
      </c>
      <c r="BR28" s="59" t="str">
        <f>'Weekend 2 - Divisions'!B80</f>
        <v>Futures 09(10) - CON 5</v>
      </c>
      <c r="BS28" s="59" t="str">
        <f>'Weekend 2 - Divisions'!C80</f>
        <v>Rank 25</v>
      </c>
      <c r="BT28" s="59" t="str">
        <f>'Weekend 2 - Divisions'!D80</f>
        <v>Rank 26</v>
      </c>
      <c r="BU28" s="36"/>
      <c r="BV28" s="54"/>
      <c r="BW28" s="50"/>
      <c r="BX28" s="50"/>
      <c r="BY28" s="50"/>
      <c r="BZ28" s="50"/>
      <c r="CA28" s="36"/>
      <c r="CB28" s="54">
        <v>0.72222222222222221</v>
      </c>
      <c r="CC28" s="50" t="e">
        <f t="array" aca="1" ref="CC28" ca="1">_xludf.XLOOKUP(CD28,Linear!$F:$F,Linear!$D:$D)</f>
        <v>#NAME?</v>
      </c>
      <c r="CD28" s="58" t="str">
        <f>'Weekend 2 - Divisions'!Z77</f>
        <v>CE - 4.04</v>
      </c>
      <c r="CE28" s="58" t="str">
        <f>'Weekend 2 - Divisions'!AA77</f>
        <v>Rome 1</v>
      </c>
      <c r="CF28" s="58" t="str">
        <f>'Weekend 2 - Divisions'!AB77</f>
        <v>Night Owls</v>
      </c>
      <c r="CG28" s="36"/>
      <c r="CH28" s="54">
        <v>0.74305555555555558</v>
      </c>
      <c r="CI28" s="50" t="e">
        <f t="array" aca="1" ref="CI28" ca="1">_xludf.XLOOKUP(CJ28,Linear!$F:$F,Linear!$D:$D)</f>
        <v>#NAME?</v>
      </c>
      <c r="CJ28" s="58" t="str">
        <f>'Weekend 2 - Divisions'!Z82</f>
        <v>CE - 4.09</v>
      </c>
      <c r="CK28" s="58" t="str">
        <f>'Weekend 2 - Divisions'!AA82</f>
        <v>Dangle Berries</v>
      </c>
      <c r="CL28" s="58" t="str">
        <f>'Weekend 2 - Divisions'!AB82</f>
        <v>HAMmer Time</v>
      </c>
      <c r="CM28" s="36"/>
      <c r="CN28" s="54"/>
      <c r="CO28" s="50"/>
      <c r="CP28" s="50"/>
      <c r="CQ28" s="50"/>
      <c r="CR28" s="50"/>
      <c r="CS28" s="36"/>
      <c r="CT28" s="54"/>
      <c r="CU28" s="54"/>
      <c r="CV28" s="54"/>
      <c r="CW28" s="54"/>
      <c r="CX28" s="50"/>
      <c r="CY28" s="36"/>
    </row>
    <row r="29" spans="1:103" ht="15.75" customHeight="1" x14ac:dyDescent="0.15">
      <c r="A29" s="43"/>
      <c r="B29" s="54">
        <v>0.77777777777777779</v>
      </c>
      <c r="C29" s="50" t="e">
        <f t="array" aca="1" ref="C29" ca="1">_xludf.XLOOKUP(D29,Linear!$F:$F,Linear!$D:$D)</f>
        <v>#NAME?</v>
      </c>
      <c r="D29" s="59" t="str">
        <f>'Weekend 2 - Divisions'!B81</f>
        <v>Futures 09(10) - R16.1</v>
      </c>
      <c r="E29" s="59" t="str">
        <f>'Weekend 2 - Divisions'!C81</f>
        <v>Rank 1</v>
      </c>
      <c r="F29" s="59" t="str">
        <f>'Weekend 2 - Divisions'!D81</f>
        <v>Rank 16</v>
      </c>
      <c r="G29" s="36"/>
      <c r="H29" s="54">
        <v>0.78472222222222221</v>
      </c>
      <c r="I29" s="50" t="e">
        <f t="array" aca="1" ref="I29" ca="1">_xludf.XLOOKUP(J29,Linear!$F:$F,Linear!$D:$D)</f>
        <v>#NAME?</v>
      </c>
      <c r="J29" s="59" t="str">
        <f>'Weekend 2 - Divisions'!B82</f>
        <v>Futures 09(10) - R16.2</v>
      </c>
      <c r="K29" s="59" t="str">
        <f>'Weekend 2 - Divisions'!C82</f>
        <v>Rank 2</v>
      </c>
      <c r="L29" s="59" t="str">
        <f>'Weekend 2 - Divisions'!D82</f>
        <v>Rank 15</v>
      </c>
      <c r="M29" s="36"/>
      <c r="N29" s="54">
        <v>0.79861111111111116</v>
      </c>
      <c r="O29" s="50" t="e">
        <f t="array" aca="1" ref="O29" ca="1">_xludf.XLOOKUP(P29,Linear!$F:$F,Linear!$D:$D)</f>
        <v>#NAME?</v>
      </c>
      <c r="P29" s="59" t="str">
        <f>'Weekend 2 - Divisions'!B83</f>
        <v>Futures 09(10) - R16.3</v>
      </c>
      <c r="Q29" s="59" t="str">
        <f>'Weekend 2 - Divisions'!C83</f>
        <v>Rank 3</v>
      </c>
      <c r="R29" s="59" t="str">
        <f>'Weekend 2 - Divisions'!D83</f>
        <v>Rank 14</v>
      </c>
      <c r="S29" s="47"/>
      <c r="T29" s="54">
        <v>0.79166666666666663</v>
      </c>
      <c r="U29" s="50" t="e">
        <f t="array" aca="1" ref="U29" ca="1">_xludf.XLOOKUP(V29,Linear!$F:$F,Linear!$D:$D)</f>
        <v>#NAME?</v>
      </c>
      <c r="V29" s="59" t="str">
        <f>'Weekend 2 - Divisions'!B84</f>
        <v>Futures 09(10) - R16.4</v>
      </c>
      <c r="W29" s="59" t="str">
        <f>'Weekend 2 - Divisions'!C84</f>
        <v>Rank 4</v>
      </c>
      <c r="X29" s="59" t="str">
        <f>'Weekend 2 - Divisions'!D84</f>
        <v>Rank 13</v>
      </c>
      <c r="Y29" s="47"/>
      <c r="Z29" s="54">
        <v>0.79861111111111116</v>
      </c>
      <c r="AA29" s="50" t="e">
        <f t="array" aca="1" ref="AA29" ca="1">_xludf.XLOOKUP(AB29,Linear!$F:$F,Linear!$D:$D)</f>
        <v>#NAME?</v>
      </c>
      <c r="AB29" s="59" t="str">
        <f>'Weekend 2 - Divisions'!B85</f>
        <v>Futures 09(10) - R16.5</v>
      </c>
      <c r="AC29" s="59" t="str">
        <f>'Weekend 2 - Divisions'!C85</f>
        <v>Rank 5</v>
      </c>
      <c r="AD29" s="59" t="str">
        <f>'Weekend 2 - Divisions'!D85</f>
        <v>Rank 12</v>
      </c>
      <c r="AE29" s="47"/>
      <c r="AF29" s="54">
        <v>0.78472222222222221</v>
      </c>
      <c r="AG29" s="50" t="e">
        <f t="array" aca="1" ref="AG29" ca="1">_xludf.XLOOKUP(AH29,Linear!$F:$F,Linear!$D:$D)</f>
        <v>#NAME?</v>
      </c>
      <c r="AH29" s="59" t="str">
        <f>'Weekend 2 - Divisions'!B86</f>
        <v>Futures 09(10) - R16.6</v>
      </c>
      <c r="AI29" s="59" t="str">
        <f>'Weekend 2 - Divisions'!C86</f>
        <v>Rank 6</v>
      </c>
      <c r="AJ29" s="59" t="str">
        <f>'Weekend 2 - Divisions'!D86</f>
        <v>Rank 11</v>
      </c>
      <c r="AK29" s="47"/>
      <c r="AL29" s="54">
        <v>0.79166666666666663</v>
      </c>
      <c r="AM29" s="50" t="e">
        <f t="array" aca="1" ref="AM29" ca="1">_xludf.XLOOKUP(AN29,Linear!$F:$F,Linear!$D:$D)</f>
        <v>#NAME?</v>
      </c>
      <c r="AN29" s="59" t="str">
        <f>'Weekend 2 - Divisions'!B87</f>
        <v>Futures 09(10) - R16.7</v>
      </c>
      <c r="AO29" s="59" t="str">
        <f>'Weekend 2 - Divisions'!C87</f>
        <v>Rank 7</v>
      </c>
      <c r="AP29" s="59" t="str">
        <f>'Weekend 2 - Divisions'!D87</f>
        <v>Rank 10</v>
      </c>
      <c r="AQ29" s="36"/>
      <c r="AR29" s="54">
        <v>0.80555555555555558</v>
      </c>
      <c r="AS29" s="50" t="e">
        <f t="array" aca="1" ref="AS29" ca="1">_xludf.XLOOKUP(AT29,Linear!$F:$F,Linear!$D:$D)</f>
        <v>#NAME?</v>
      </c>
      <c r="AT29" s="55" t="str">
        <f>'Weekend 2 - Divisions'!F53</f>
        <v>FR - CON8</v>
      </c>
      <c r="AU29" s="55" t="str">
        <f>'Weekend 2 - Divisions'!G53</f>
        <v>Pool C Rank 10</v>
      </c>
      <c r="AV29" s="55" t="str">
        <f>'Weekend 2 - Divisions'!H53</f>
        <v>Pool D Rank 10</v>
      </c>
      <c r="AW29" s="47"/>
      <c r="AX29" s="54">
        <v>0.77777777777777779</v>
      </c>
      <c r="AY29" s="50" t="e">
        <f t="array" aca="1" ref="AY29" ca="1">_xludf.XLOOKUP(AZ29,Linear!$F:$F,Linear!$D:$D)</f>
        <v>#NAME?</v>
      </c>
      <c r="AZ29" s="59" t="str">
        <f>'Weekend 2 - Divisions'!B76</f>
        <v>Futures 09(10) - CON 1</v>
      </c>
      <c r="BA29" s="59" t="str">
        <f>'Weekend 2 - Divisions'!C76</f>
        <v>Rank 17</v>
      </c>
      <c r="BB29" s="59" t="str">
        <f>'Weekend 2 - Divisions'!D76</f>
        <v>Rank 18</v>
      </c>
      <c r="BC29" s="47"/>
      <c r="BD29" s="54">
        <v>0.79166666666666663</v>
      </c>
      <c r="BE29" s="50" t="e">
        <f t="array" aca="1" ref="BE29" ca="1">_xludf.XLOOKUP(BF29,Linear!$F:$F,Linear!$D:$D)</f>
        <v>#NAME?</v>
      </c>
      <c r="BF29" s="57" t="str">
        <f>'Weekend 2 - Divisions'!V116</f>
        <v>FB - CON1</v>
      </c>
      <c r="BG29" s="57" t="str">
        <f>'Weekend 2 - Divisions'!W116</f>
        <v>Rank 33</v>
      </c>
      <c r="BH29" s="57" t="str">
        <f>'Weekend 2 - Divisions'!X116</f>
        <v>Rank 34</v>
      </c>
      <c r="BI29" s="47"/>
      <c r="BJ29" s="54">
        <v>0.77777777777777779</v>
      </c>
      <c r="BK29" s="50" t="e">
        <f t="array" aca="1" ref="BK29" ca="1">_xludf.XLOOKUP(BL29,Linear!$F:$F,Linear!$D:$D)</f>
        <v>#NAME?</v>
      </c>
      <c r="BL29" s="59" t="str">
        <f>'Weekend 2 - Divisions'!B77</f>
        <v>Futures 09(10) - CON 2</v>
      </c>
      <c r="BM29" s="59" t="str">
        <f>'Weekend 2 - Divisions'!C77</f>
        <v>Rank 19</v>
      </c>
      <c r="BN29" s="59" t="str">
        <f>'Weekend 2 - Divisions'!D77</f>
        <v>Rank 20</v>
      </c>
      <c r="BO29" s="47"/>
      <c r="BP29" s="54">
        <v>0.79166666666666663</v>
      </c>
      <c r="BQ29" s="50" t="e">
        <f t="array" aca="1" ref="BQ29" ca="1">_xludf.XLOOKUP(BR29,Linear!$F:$F,Linear!$D:$D)</f>
        <v>#NAME?</v>
      </c>
      <c r="BR29" s="59" t="str">
        <f>'Weekend 2 - Divisions'!B78</f>
        <v>Futures 09(10) - CON 3</v>
      </c>
      <c r="BS29" s="59" t="str">
        <f>'Weekend 2 - Divisions'!C78</f>
        <v>Rank 21</v>
      </c>
      <c r="BT29" s="59" t="str">
        <f>'Weekend 2 - Divisions'!D78</f>
        <v>Rank 22</v>
      </c>
      <c r="BU29" s="36"/>
      <c r="BV29" s="54"/>
      <c r="BW29" s="50"/>
      <c r="BX29" s="50"/>
      <c r="BY29" s="50"/>
      <c r="BZ29" s="50"/>
      <c r="CA29" s="36"/>
      <c r="CB29" s="54">
        <v>0.77777777777777779</v>
      </c>
      <c r="CC29" s="50" t="e">
        <f t="array" aca="1" ref="CC29" ca="1">_xludf.XLOOKUP(CD29,Linear!$F:$F,Linear!$D:$D)</f>
        <v>#NAME?</v>
      </c>
      <c r="CD29" s="58" t="str">
        <f>'Weekend 2 - Divisions'!Z75</f>
        <v>CE - 4.02</v>
      </c>
      <c r="CE29" s="58" t="str">
        <f>'Weekend 2 - Divisions'!AA75</f>
        <v>Blue Warriors</v>
      </c>
      <c r="CF29" s="58" t="str">
        <f>'Weekend 2 - Divisions'!AB75</f>
        <v>Dirty Birds</v>
      </c>
      <c r="CG29" s="47"/>
      <c r="CH29" s="54">
        <v>0.79861111111111116</v>
      </c>
      <c r="CI29" s="50" t="e">
        <f t="array" aca="1" ref="CI29" ca="1">_xludf.XLOOKUP(CJ29,Linear!$F:$F,Linear!$D:$D)</f>
        <v>#NAME?</v>
      </c>
      <c r="CJ29" s="58" t="str">
        <f>'Weekend 2 - Divisions'!Z74</f>
        <v>CE - 4.01</v>
      </c>
      <c r="CK29" s="58" t="str">
        <f>'Weekend 2 - Divisions'!AA74</f>
        <v>The Steelers</v>
      </c>
      <c r="CL29" s="58" t="str">
        <f>'Weekend 2 - Divisions'!AB74</f>
        <v>Beacons</v>
      </c>
      <c r="CM29" s="36"/>
      <c r="CN29" s="54"/>
      <c r="CO29" s="50"/>
      <c r="CP29" s="50"/>
      <c r="CQ29" s="50"/>
      <c r="CR29" s="50"/>
      <c r="CS29" s="47"/>
      <c r="CT29" s="54"/>
      <c r="CU29" s="54"/>
      <c r="CV29" s="54"/>
      <c r="CW29" s="54"/>
      <c r="CX29" s="54"/>
      <c r="CY29" s="36"/>
    </row>
    <row r="30" spans="1:103" ht="15.75" customHeight="1" x14ac:dyDescent="0.15">
      <c r="A30" s="43"/>
      <c r="B30" s="54">
        <v>0.83333333333333337</v>
      </c>
      <c r="C30" s="50" t="e">
        <f t="array" aca="1" ref="C30" ca="1">_xludf.XLOOKUP(D30,Linear!$F:$F,Linear!$D:$D)</f>
        <v>#NAME?</v>
      </c>
      <c r="D30" s="57" t="str">
        <f>'Weekend 2 - Divisions'!V121</f>
        <v>FB - R32.1</v>
      </c>
      <c r="E30" s="57" t="str">
        <f>'Weekend 2 - Divisions'!W121</f>
        <v>Rank 1</v>
      </c>
      <c r="F30" s="57" t="str">
        <f>'Weekend 2 - Divisions'!X121</f>
        <v>Rank 32</v>
      </c>
      <c r="G30" s="36"/>
      <c r="H30" s="54">
        <v>0.84027777777777779</v>
      </c>
      <c r="I30" s="50" t="e">
        <f t="array" aca="1" ref="I30" ca="1">_xludf.XLOOKUP(J30,Linear!$F:$F,Linear!$D:$D)</f>
        <v>#NAME?</v>
      </c>
      <c r="J30" s="57" t="str">
        <f>'Weekend 2 - Divisions'!V122</f>
        <v>FB - R32.2</v>
      </c>
      <c r="K30" s="57" t="str">
        <f>'Weekend 2 - Divisions'!W122</f>
        <v>Rank 2</v>
      </c>
      <c r="L30" s="57" t="str">
        <f>'Weekend 2 - Divisions'!X122</f>
        <v>Rank 31</v>
      </c>
      <c r="M30" s="36"/>
      <c r="N30" s="54">
        <v>0.85416666666666663</v>
      </c>
      <c r="O30" s="50" t="e">
        <f t="array" aca="1" ref="O30" ca="1">_xludf.XLOOKUP(P30,Linear!$F:$F,Linear!$D:$D)</f>
        <v>#NAME?</v>
      </c>
      <c r="P30" s="57" t="str">
        <f>'Weekend 2 - Divisions'!V123</f>
        <v>FB - R32.3</v>
      </c>
      <c r="Q30" s="57" t="str">
        <f>'Weekend 2 - Divisions'!W123</f>
        <v>Rank 3</v>
      </c>
      <c r="R30" s="57" t="str">
        <f>'Weekend 2 - Divisions'!X123</f>
        <v>Rank 30</v>
      </c>
      <c r="S30" s="36"/>
      <c r="T30" s="54">
        <v>0.84722222222222221</v>
      </c>
      <c r="U30" s="50" t="e">
        <f t="array" aca="1" ref="U30" ca="1">_xludf.XLOOKUP(V30,Linear!$F:$F,Linear!$D:$D)</f>
        <v>#NAME?</v>
      </c>
      <c r="V30" s="57" t="str">
        <f>'Weekend 2 - Divisions'!V124</f>
        <v>FB - R32.4</v>
      </c>
      <c r="W30" s="57" t="str">
        <f>'Weekend 2 - Divisions'!W124</f>
        <v>Rank 4</v>
      </c>
      <c r="X30" s="57" t="str">
        <f>'Weekend 2 - Divisions'!X124</f>
        <v>Rank 29</v>
      </c>
      <c r="Y30" s="36"/>
      <c r="Z30" s="54">
        <v>0.85416666666666663</v>
      </c>
      <c r="AA30" s="50" t="e">
        <f t="array" aca="1" ref="AA30" ca="1">_xludf.XLOOKUP(AB30,Linear!$F:$F,Linear!$D:$D)</f>
        <v>#NAME?</v>
      </c>
      <c r="AB30" s="57" t="str">
        <f>'Weekend 2 - Divisions'!V125</f>
        <v>FB - R32.5</v>
      </c>
      <c r="AC30" s="57" t="str">
        <f>'Weekend 2 - Divisions'!W125</f>
        <v>Rank 5</v>
      </c>
      <c r="AD30" s="57" t="str">
        <f>'Weekend 2 - Divisions'!X125</f>
        <v>Rank 28</v>
      </c>
      <c r="AE30" s="36"/>
      <c r="AF30" s="54">
        <v>0.84027777777777779</v>
      </c>
      <c r="AG30" s="50" t="e">
        <f t="array" aca="1" ref="AG30" ca="1">_xludf.XLOOKUP(AH30,Linear!$F:$F,Linear!$D:$D)</f>
        <v>#NAME?</v>
      </c>
      <c r="AH30" s="57" t="str">
        <f>'Weekend 2 - Divisions'!V126</f>
        <v>FB - R32.6</v>
      </c>
      <c r="AI30" s="57" t="str">
        <f>'Weekend 2 - Divisions'!W126</f>
        <v>Rank 6</v>
      </c>
      <c r="AJ30" s="57" t="str">
        <f>'Weekend 2 - Divisions'!X126</f>
        <v>Rank 27</v>
      </c>
      <c r="AK30" s="36"/>
      <c r="AL30" s="54">
        <v>0.84722222222222221</v>
      </c>
      <c r="AM30" s="50" t="e">
        <f t="array" aca="1" ref="AM30" ca="1">_xludf.XLOOKUP(AN30,Linear!$F:$F,Linear!$D:$D)</f>
        <v>#NAME?</v>
      </c>
      <c r="AN30" s="57" t="str">
        <f>'Weekend 2 - Divisions'!V127</f>
        <v>FB - R32.7</v>
      </c>
      <c r="AO30" s="57" t="str">
        <f>'Weekend 2 - Divisions'!W127</f>
        <v>Rank 7</v>
      </c>
      <c r="AP30" s="57" t="str">
        <f>'Weekend 2 - Divisions'!X127</f>
        <v>Rank 26</v>
      </c>
      <c r="AQ30" s="36"/>
      <c r="AR30" s="54">
        <v>0.86111111111111116</v>
      </c>
      <c r="AS30" s="50" t="e">
        <f t="array" aca="1" ref="AS30" ca="1">_xludf.XLOOKUP(AT30,Linear!$F:$F,Linear!$D:$D)</f>
        <v>#NAME?</v>
      </c>
      <c r="AT30" s="59" t="str">
        <f>'Weekend 2 - Divisions'!B88</f>
        <v>Futures 09(10) - R16.8</v>
      </c>
      <c r="AU30" s="59" t="str">
        <f>'Weekend 2 - Divisions'!C88</f>
        <v>Rank 8</v>
      </c>
      <c r="AV30" s="59" t="str">
        <f>'Weekend 2 - Divisions'!D88</f>
        <v>Rank 9</v>
      </c>
      <c r="AW30" s="36"/>
      <c r="AX30" s="54">
        <v>0.83333333333333337</v>
      </c>
      <c r="AY30" s="50" t="e">
        <f t="array" aca="1" ref="AY30" ca="1">_xludf.XLOOKUP(AZ30,Linear!$F:$F,Linear!$D:$D)</f>
        <v>#NAME?</v>
      </c>
      <c r="AZ30" s="57" t="str">
        <f>'Weekend 2 - Divisions'!V129</f>
        <v>FB - R32.9</v>
      </c>
      <c r="BA30" s="57" t="str">
        <f>'Weekend 2 - Divisions'!W129</f>
        <v>Rank 9</v>
      </c>
      <c r="BB30" s="57" t="str">
        <f>'Weekend 2 - Divisions'!X129</f>
        <v>Rank 24</v>
      </c>
      <c r="BC30" s="36"/>
      <c r="BD30" s="54">
        <v>0.84722222222222221</v>
      </c>
      <c r="BE30" s="50" t="e">
        <f t="array" aca="1" ref="BE30" ca="1">_xludf.XLOOKUP(BF30,Linear!$F:$F,Linear!$D:$D)</f>
        <v>#NAME?</v>
      </c>
      <c r="BF30" s="57" t="str">
        <f>'Weekend 2 - Divisions'!V130</f>
        <v>FB - R32.10</v>
      </c>
      <c r="BG30" s="57" t="str">
        <f>'Weekend 2 - Divisions'!W130</f>
        <v>Rank 10</v>
      </c>
      <c r="BH30" s="57" t="str">
        <f>'Weekend 2 - Divisions'!X130</f>
        <v>Rank 23</v>
      </c>
      <c r="BI30" s="36"/>
      <c r="BJ30" s="54">
        <v>0.83333333333333337</v>
      </c>
      <c r="BK30" s="50" t="e">
        <f t="array" aca="1" ref="BK30" ca="1">_xludf.XLOOKUP(BL30,Linear!$F:$F,Linear!$D:$D)</f>
        <v>#NAME?</v>
      </c>
      <c r="BL30" s="57" t="str">
        <f>'Weekend 2 - Divisions'!V117</f>
        <v>FB - CON2</v>
      </c>
      <c r="BM30" s="57" t="str">
        <f>'Weekend 2 - Divisions'!W117</f>
        <v>Rank 35</v>
      </c>
      <c r="BN30" s="57" t="str">
        <f>'Weekend 2 - Divisions'!X117</f>
        <v>Rank 36</v>
      </c>
      <c r="BO30" s="36"/>
      <c r="BP30" s="54">
        <v>0.84722222222222221</v>
      </c>
      <c r="BQ30" s="50" t="e">
        <f t="array" aca="1" ref="BQ30" ca="1">_xludf.XLOOKUP(BR30,Linear!$F:$F,Linear!$D:$D)</f>
        <v>#NAME?</v>
      </c>
      <c r="BR30" s="57" t="str">
        <f>'Weekend 2 - Divisions'!V118</f>
        <v>FB - CON3</v>
      </c>
      <c r="BS30" s="57" t="str">
        <f>'Weekend 2 - Divisions'!W118</f>
        <v>Rank 37</v>
      </c>
      <c r="BT30" s="57" t="str">
        <f>'Weekend 2 - Divisions'!X118</f>
        <v>Rank 38</v>
      </c>
      <c r="BU30" s="36"/>
      <c r="BV30" s="54"/>
      <c r="BW30" s="50"/>
      <c r="BX30" s="50"/>
      <c r="BY30" s="50"/>
      <c r="BZ30" s="50"/>
      <c r="CA30" s="36"/>
      <c r="CB30" s="54">
        <v>0.83333333333333337</v>
      </c>
      <c r="CC30" s="50" t="e">
        <f t="array" aca="1" ref="CC30" ca="1">_xludf.XLOOKUP(CD30,Linear!$F:$F,Linear!$D:$D)</f>
        <v>#NAME?</v>
      </c>
      <c r="CD30" s="58" t="str">
        <f>'Weekend 2 - Divisions'!Z84</f>
        <v>CE - 4.11</v>
      </c>
      <c r="CE30" s="58" t="str">
        <f>'Weekend 2 - Divisions'!AA84</f>
        <v>RizzoVision</v>
      </c>
      <c r="CF30" s="58" t="str">
        <f>'Weekend 2 - Divisions'!AB84</f>
        <v>Wildcats</v>
      </c>
      <c r="CG30" s="36"/>
      <c r="CH30" s="54">
        <v>0.85416666666666663</v>
      </c>
      <c r="CI30" s="50" t="e">
        <f t="array" aca="1" ref="CI30" ca="1">_xludf.XLOOKUP(CJ30,Linear!$F:$F,Linear!$D:$D)</f>
        <v>#NAME?</v>
      </c>
      <c r="CJ30" s="58" t="str">
        <f>'Weekend 2 - Divisions'!Z79</f>
        <v>CE - 4.06</v>
      </c>
      <c r="CK30" s="58" t="str">
        <f>'Weekend 2 - Divisions'!AA79</f>
        <v>Smashua Blueberry Bulldogs</v>
      </c>
      <c r="CL30" s="58" t="str">
        <f>'Weekend 2 - Divisions'!AB79</f>
        <v>Brewtica</v>
      </c>
      <c r="CM30" s="36"/>
      <c r="CN30" s="54"/>
      <c r="CO30" s="50"/>
      <c r="CP30" s="50"/>
      <c r="CQ30" s="50"/>
      <c r="CR30" s="50"/>
      <c r="CS30" s="36"/>
      <c r="CT30" s="54"/>
      <c r="CU30" s="54"/>
      <c r="CV30" s="54"/>
      <c r="CW30" s="54"/>
      <c r="CX30" s="54"/>
      <c r="CY30" s="36"/>
    </row>
    <row r="31" spans="1:103" ht="15.75" customHeight="1" x14ac:dyDescent="0.15">
      <c r="A31" s="43"/>
      <c r="B31" s="54">
        <v>0.88888888888888884</v>
      </c>
      <c r="C31" s="50" t="e">
        <f t="array" aca="1" ref="C31" ca="1">_xludf.XLOOKUP(D31,Linear!$F:$F,Linear!$D:$D)</f>
        <v>#NAME?</v>
      </c>
      <c r="D31" s="61" t="str">
        <f>'Weekend 2 - Divisions'!AD27</f>
        <v>SS - SF1</v>
      </c>
      <c r="E31" s="61" t="str">
        <f>'Weekend 2 - Divisions'!AE27</f>
        <v>Rank 1</v>
      </c>
      <c r="F31" s="61" t="str">
        <f>'Weekend 2 - Divisions'!AF27</f>
        <v>Rank 4</v>
      </c>
      <c r="G31" s="62"/>
      <c r="H31" s="54">
        <v>0.89583333333333337</v>
      </c>
      <c r="I31" s="50" t="e">
        <f t="array" aca="1" ref="I31" ca="1">_xludf.XLOOKUP(J31,Linear!$F:$F,Linear!$D:$D)</f>
        <v>#NAME?</v>
      </c>
      <c r="J31" s="61" t="str">
        <f>'Weekend 2 - Divisions'!AD28</f>
        <v>SS - SF2</v>
      </c>
      <c r="K31" s="61" t="str">
        <f>'Weekend 2 - Divisions'!AE28</f>
        <v>Rank 2</v>
      </c>
      <c r="L31" s="61" t="str">
        <f>'Weekend 2 - Divisions'!AF28</f>
        <v>Rank 3</v>
      </c>
      <c r="M31" s="62"/>
      <c r="N31" s="54">
        <v>0.90972222222222221</v>
      </c>
      <c r="O31" s="50" t="e">
        <f t="array" aca="1" ref="O31" ca="1">_xludf.XLOOKUP(P31,Linear!$F:$F,Linear!$D:$D)</f>
        <v>#NAME?</v>
      </c>
      <c r="P31" s="57" t="str">
        <f>'Weekend 2 - Divisions'!V131</f>
        <v>FB - R32.11</v>
      </c>
      <c r="Q31" s="57" t="str">
        <f>'Weekend 2 - Divisions'!W131</f>
        <v>Rank 11</v>
      </c>
      <c r="R31" s="57" t="str">
        <f>'Weekend 2 - Divisions'!X131</f>
        <v>Rank 22</v>
      </c>
      <c r="S31" s="62"/>
      <c r="T31" s="54">
        <v>0.90277777777777779</v>
      </c>
      <c r="U31" s="50" t="e">
        <f t="array" aca="1" ref="U31" ca="1">_xludf.XLOOKUP(V31,Linear!$F:$F,Linear!$D:$D)</f>
        <v>#NAME?</v>
      </c>
      <c r="V31" s="57" t="str">
        <f>'Weekend 2 - Divisions'!V132</f>
        <v>FB - R32.12</v>
      </c>
      <c r="W31" s="57" t="str">
        <f>'Weekend 2 - Divisions'!W132</f>
        <v>Rank 12</v>
      </c>
      <c r="X31" s="57" t="str">
        <f>'Weekend 2 - Divisions'!X132</f>
        <v>Rank 21</v>
      </c>
      <c r="Y31" s="62"/>
      <c r="Z31" s="54">
        <v>0.90972222222222221</v>
      </c>
      <c r="AA31" s="50" t="e">
        <f t="array" aca="1" ref="AA31" ca="1">_xludf.XLOOKUP(AB31,Linear!$F:$F,Linear!$D:$D)</f>
        <v>#NAME?</v>
      </c>
      <c r="AB31" s="57" t="str">
        <f>'Weekend 2 - Divisions'!V133</f>
        <v>FB - R32.13</v>
      </c>
      <c r="AC31" s="57" t="str">
        <f>'Weekend 2 - Divisions'!W133</f>
        <v>Rank 13</v>
      </c>
      <c r="AD31" s="57" t="str">
        <f>'Weekend 2 - Divisions'!X133</f>
        <v>Rank 20</v>
      </c>
      <c r="AE31" s="62"/>
      <c r="AF31" s="54">
        <v>0.89583333333333337</v>
      </c>
      <c r="AG31" s="50" t="e">
        <f t="array" aca="1" ref="AG31" ca="1">_xludf.XLOOKUP(AH31,Linear!$F:$F,Linear!$D:$D)</f>
        <v>#NAME?</v>
      </c>
      <c r="AH31" s="57" t="str">
        <f>'Weekend 2 - Divisions'!V134</f>
        <v>FB - R32.14</v>
      </c>
      <c r="AI31" s="57" t="str">
        <f>'Weekend 2 - Divisions'!W134</f>
        <v>Rank 14</v>
      </c>
      <c r="AJ31" s="57" t="str">
        <f>'Weekend 2 - Divisions'!X134</f>
        <v>Rank 19</v>
      </c>
      <c r="AK31" s="36"/>
      <c r="AL31" s="54">
        <v>0.90277777777777779</v>
      </c>
      <c r="AM31" s="50" t="e">
        <f t="array" aca="1" ref="AM31" ca="1">_xludf.XLOOKUP(AN31,Linear!$F:$F,Linear!$D:$D)</f>
        <v>#NAME?</v>
      </c>
      <c r="AN31" s="57" t="str">
        <f>'Weekend 2 - Divisions'!V128</f>
        <v>FB - R32.8</v>
      </c>
      <c r="AO31" s="57" t="str">
        <f>'Weekend 2 - Divisions'!W128</f>
        <v>Rank 8</v>
      </c>
      <c r="AP31" s="57" t="str">
        <f>'Weekend 2 - Divisions'!X128</f>
        <v>Rank 25</v>
      </c>
      <c r="AQ31" s="36"/>
      <c r="AR31" s="54">
        <v>0.91666666666666663</v>
      </c>
      <c r="AS31" s="50" t="e">
        <f t="array" aca="1" ref="AS31" ca="1">_xludf.XLOOKUP(AT31,Linear!$F:$F,Linear!$D:$D)</f>
        <v>#NAME?</v>
      </c>
      <c r="AT31" s="61" t="str">
        <f>'Weekend 2 - Divisions'!AD26</f>
        <v>SS - CON1</v>
      </c>
      <c r="AU31" s="61" t="str">
        <f>'Weekend 2 - Divisions'!AE26</f>
        <v>Rank 5</v>
      </c>
      <c r="AV31" s="61" t="str">
        <f>'Weekend 2 - Divisions'!AF26</f>
        <v>Rank 6</v>
      </c>
      <c r="AW31" s="36"/>
      <c r="AX31" s="54">
        <v>0.88888888888888884</v>
      </c>
      <c r="AY31" s="50" t="e">
        <f t="array" aca="1" ref="AY31" ca="1">_xludf.XLOOKUP(AZ31,Linear!$F:$F,Linear!$D:$D)</f>
        <v>#NAME?</v>
      </c>
      <c r="AZ31" s="57" t="str">
        <f>'Weekend 2 - Divisions'!V135</f>
        <v>FB - R32.15</v>
      </c>
      <c r="BA31" s="57" t="str">
        <f>'Weekend 2 - Divisions'!W135</f>
        <v>Rank 15</v>
      </c>
      <c r="BB31" s="57" t="str">
        <f>'Weekend 2 - Divisions'!X135</f>
        <v>Rank 18</v>
      </c>
      <c r="BC31" s="36"/>
      <c r="BD31" s="54">
        <v>0.90277777777777779</v>
      </c>
      <c r="BE31" s="50" t="e">
        <f t="array" aca="1" ref="BE31" ca="1">_xludf.XLOOKUP(BF31,Linear!$F:$F,Linear!$D:$D)</f>
        <v>#NAME?</v>
      </c>
      <c r="BF31" s="57" t="str">
        <f>'Weekend 2 - Divisions'!V136</f>
        <v>FB - R32.16</v>
      </c>
      <c r="BG31" s="57" t="str">
        <f>'Weekend 2 - Divisions'!W136</f>
        <v>Rank 16</v>
      </c>
      <c r="BH31" s="57" t="str">
        <f>'Weekend 2 - Divisions'!X136</f>
        <v>Rank 17</v>
      </c>
      <c r="BI31" s="36"/>
      <c r="BJ31" s="54">
        <v>0.88888888888888884</v>
      </c>
      <c r="BK31" s="50" t="e">
        <f t="array" aca="1" ref="BK31" ca="1">_xludf.XLOOKUP(BL31,Linear!$F:$F,Linear!$D:$D)</f>
        <v>#NAME?</v>
      </c>
      <c r="BL31" s="57" t="str">
        <f>'Weekend 2 - Divisions'!V119</f>
        <v>FB - CON4</v>
      </c>
      <c r="BM31" s="57" t="str">
        <f>'Weekend 2 - Divisions'!W119</f>
        <v>Rank 39</v>
      </c>
      <c r="BN31" s="57" t="str">
        <f>'Weekend 2 - Divisions'!X119</f>
        <v>Rank 40</v>
      </c>
      <c r="BO31" s="62"/>
      <c r="BP31" s="54">
        <v>0.90277777777777779</v>
      </c>
      <c r="BQ31" s="50" t="e">
        <f t="array" aca="1" ref="BQ31" ca="1">_xludf.XLOOKUP(BR31,Linear!$F:$F,Linear!$D:$D)</f>
        <v>#NAME?</v>
      </c>
      <c r="BR31" s="57" t="str">
        <f>'Weekend 2 - Divisions'!V120</f>
        <v>FB - CON5</v>
      </c>
      <c r="BS31" s="57" t="str">
        <f>'Weekend 2 - Divisions'!W120</f>
        <v>Rank 41</v>
      </c>
      <c r="BT31" s="57" t="str">
        <f>'Weekend 2 - Divisions'!X120</f>
        <v>Rank 42</v>
      </c>
      <c r="BU31" s="36"/>
      <c r="BV31" s="54"/>
      <c r="BW31" s="50"/>
      <c r="BX31" s="50"/>
      <c r="BY31" s="50"/>
      <c r="BZ31" s="50"/>
      <c r="CA31" s="36"/>
      <c r="CB31" s="54">
        <v>0.88888888888888884</v>
      </c>
      <c r="CC31" s="50" t="e">
        <f t="array" aca="1" ref="CC31" ca="1">_xludf.XLOOKUP(CD31,Linear!$F:$F,Linear!$D:$D)</f>
        <v>#NAME?</v>
      </c>
      <c r="CD31" s="58" t="str">
        <f>'Weekend 2 - Divisions'!Z83</f>
        <v>CE - 4.10</v>
      </c>
      <c r="CE31" s="58" t="str">
        <f>'Weekend 2 - Divisions'!AA83</f>
        <v>UFN Alumni</v>
      </c>
      <c r="CF31" s="58" t="str">
        <f>'Weekend 2 - Divisions'!AB83</f>
        <v>WC Swans College</v>
      </c>
      <c r="CG31" s="62"/>
      <c r="CH31" s="54">
        <v>0.90972222222222221</v>
      </c>
      <c r="CI31" s="50" t="e">
        <f t="array" aca="1" ref="CI31" ca="1">_xludf.XLOOKUP(CJ31,Linear!$F:$F,Linear!$D:$D)</f>
        <v>#NAME?</v>
      </c>
      <c r="CJ31" s="58" t="str">
        <f>'Weekend 2 - Divisions'!Z85</f>
        <v>CE - 4.12</v>
      </c>
      <c r="CK31" s="58" t="str">
        <f>'Weekend 2 - Divisions'!AA85</f>
        <v>Rowed Warriors</v>
      </c>
      <c r="CL31" s="58" t="str">
        <f>'Weekend 2 - Divisions'!AB85</f>
        <v>Polar Bears</v>
      </c>
      <c r="CM31" s="36"/>
      <c r="CN31" s="54"/>
      <c r="CO31" s="50"/>
      <c r="CP31" s="50"/>
      <c r="CQ31" s="50"/>
      <c r="CR31" s="50"/>
      <c r="CS31" s="62"/>
      <c r="CT31" s="54"/>
      <c r="CU31" s="54"/>
      <c r="CV31" s="54"/>
      <c r="CW31" s="54"/>
      <c r="CX31" s="54"/>
      <c r="CY31" s="36"/>
    </row>
    <row r="32" spans="1:103" ht="15.75" customHeight="1" x14ac:dyDescent="0.15">
      <c r="A32" s="43"/>
      <c r="B32" s="53"/>
      <c r="C32" s="50"/>
      <c r="D32" s="51"/>
      <c r="E32" s="51"/>
      <c r="F32" s="51"/>
      <c r="G32" s="36"/>
      <c r="H32" s="53"/>
      <c r="I32" s="50"/>
      <c r="J32" s="51"/>
      <c r="K32" s="51"/>
      <c r="L32" s="51"/>
      <c r="M32" s="36"/>
      <c r="N32" s="52"/>
      <c r="O32" s="50"/>
      <c r="P32" s="51"/>
      <c r="Q32" s="50"/>
      <c r="R32" s="53"/>
      <c r="S32" s="36"/>
      <c r="T32" s="52"/>
      <c r="U32" s="50"/>
      <c r="V32" s="51"/>
      <c r="W32" s="50"/>
      <c r="X32" s="53"/>
      <c r="Y32" s="36"/>
      <c r="Z32" s="52"/>
      <c r="AA32" s="50"/>
      <c r="AB32" s="51"/>
      <c r="AC32" s="50"/>
      <c r="AD32" s="53"/>
      <c r="AE32" s="36"/>
      <c r="AF32" s="52"/>
      <c r="AG32" s="50"/>
      <c r="AH32" s="51"/>
      <c r="AI32" s="50"/>
      <c r="AJ32" s="53"/>
      <c r="AK32" s="36"/>
      <c r="AL32" s="52"/>
      <c r="AM32" s="50"/>
      <c r="AN32" s="53"/>
      <c r="AO32" s="50"/>
      <c r="AP32" s="50"/>
      <c r="AQ32" s="36"/>
      <c r="AR32" s="52"/>
      <c r="AS32" s="50"/>
      <c r="AT32" s="51"/>
      <c r="AU32" s="51"/>
      <c r="AV32" s="51"/>
      <c r="AW32" s="36"/>
      <c r="AX32" s="52"/>
      <c r="AY32" s="50"/>
      <c r="AZ32" s="51"/>
      <c r="BA32" s="50"/>
      <c r="BB32" s="50"/>
      <c r="BC32" s="36"/>
      <c r="BD32" s="52"/>
      <c r="BE32" s="50"/>
      <c r="BF32" s="51"/>
      <c r="BG32" s="50"/>
      <c r="BH32" s="53"/>
      <c r="BI32" s="36"/>
      <c r="BJ32" s="52"/>
      <c r="BK32" s="50"/>
      <c r="BL32" s="50"/>
      <c r="BM32" s="50"/>
      <c r="BN32" s="50"/>
      <c r="BO32" s="36"/>
      <c r="BP32" s="52"/>
      <c r="BQ32" s="50"/>
      <c r="BR32" s="51"/>
      <c r="BS32" s="50"/>
      <c r="BT32" s="53"/>
      <c r="BU32" s="36"/>
      <c r="BV32" s="54"/>
      <c r="BW32" s="50"/>
      <c r="BX32" s="50"/>
      <c r="BY32" s="50"/>
      <c r="BZ32" s="50"/>
      <c r="CA32" s="36"/>
      <c r="CB32" s="52"/>
      <c r="CC32" s="50"/>
      <c r="CD32" s="50"/>
      <c r="CE32" s="50"/>
      <c r="CF32" s="50"/>
      <c r="CG32" s="36"/>
      <c r="CH32" s="52"/>
      <c r="CI32" s="50"/>
      <c r="CJ32" s="51"/>
      <c r="CK32" s="50"/>
      <c r="CL32" s="53"/>
      <c r="CM32" s="36"/>
      <c r="CN32" s="52"/>
      <c r="CO32" s="50"/>
      <c r="CP32" s="51"/>
      <c r="CQ32" s="50"/>
      <c r="CR32" s="53"/>
      <c r="CS32" s="36"/>
      <c r="CT32" s="52"/>
      <c r="CU32" s="54"/>
      <c r="CV32" s="54"/>
      <c r="CW32" s="54"/>
      <c r="CX32" s="54"/>
      <c r="CY32" s="36"/>
    </row>
    <row r="33" spans="1:103" ht="15.75" customHeight="1" x14ac:dyDescent="0.1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</row>
    <row r="34" spans="1:103" ht="15.75" customHeight="1" x14ac:dyDescent="0.15">
      <c r="A34" s="37"/>
      <c r="B34" s="38" t="s">
        <v>23</v>
      </c>
      <c r="C34" s="39"/>
      <c r="D34" s="40">
        <v>45865</v>
      </c>
      <c r="E34" s="39"/>
      <c r="F34" s="41"/>
      <c r="G34" s="36"/>
      <c r="H34" s="38" t="s">
        <v>23</v>
      </c>
      <c r="I34" s="39"/>
      <c r="J34" s="40">
        <v>45865</v>
      </c>
      <c r="K34" s="39"/>
      <c r="L34" s="41"/>
      <c r="M34" s="36"/>
      <c r="N34" s="38" t="s">
        <v>23</v>
      </c>
      <c r="O34" s="39"/>
      <c r="P34" s="40">
        <v>45865</v>
      </c>
      <c r="Q34" s="39"/>
      <c r="R34" s="41"/>
      <c r="S34" s="36"/>
      <c r="T34" s="38" t="s">
        <v>23</v>
      </c>
      <c r="U34" s="39"/>
      <c r="V34" s="40">
        <v>45865</v>
      </c>
      <c r="W34" s="39"/>
      <c r="X34" s="41"/>
      <c r="Y34" s="42"/>
      <c r="Z34" s="38" t="s">
        <v>23</v>
      </c>
      <c r="AA34" s="39"/>
      <c r="AB34" s="40">
        <v>45865</v>
      </c>
      <c r="AC34" s="39"/>
      <c r="AD34" s="41"/>
      <c r="AE34" s="36"/>
      <c r="AF34" s="38" t="s">
        <v>23</v>
      </c>
      <c r="AG34" s="39"/>
      <c r="AH34" s="40">
        <v>45865</v>
      </c>
      <c r="AI34" s="39"/>
      <c r="AJ34" s="41"/>
      <c r="AK34" s="42"/>
      <c r="AL34" s="38" t="s">
        <v>23</v>
      </c>
      <c r="AM34" s="39"/>
      <c r="AN34" s="40">
        <v>45865</v>
      </c>
      <c r="AO34" s="39"/>
      <c r="AP34" s="41"/>
      <c r="AQ34" s="36"/>
      <c r="AR34" s="38" t="s">
        <v>23</v>
      </c>
      <c r="AS34" s="39"/>
      <c r="AT34" s="40">
        <v>45865</v>
      </c>
      <c r="AU34" s="39"/>
      <c r="AV34" s="41"/>
      <c r="AW34" s="36"/>
      <c r="AX34" s="38" t="s">
        <v>23</v>
      </c>
      <c r="AY34" s="39"/>
      <c r="AZ34" s="40">
        <v>45865</v>
      </c>
      <c r="BA34" s="39"/>
      <c r="BB34" s="41"/>
      <c r="BC34" s="36"/>
      <c r="BD34" s="38" t="s">
        <v>23</v>
      </c>
      <c r="BE34" s="39"/>
      <c r="BF34" s="40">
        <v>45865</v>
      </c>
      <c r="BG34" s="39"/>
      <c r="BH34" s="41"/>
      <c r="BI34" s="36"/>
      <c r="BJ34" s="38" t="s">
        <v>23</v>
      </c>
      <c r="BK34" s="39"/>
      <c r="BL34" s="40">
        <v>45865</v>
      </c>
      <c r="BM34" s="39"/>
      <c r="BN34" s="41"/>
      <c r="BO34" s="36"/>
      <c r="BP34" s="38" t="s">
        <v>23</v>
      </c>
      <c r="BQ34" s="39"/>
      <c r="BR34" s="40">
        <v>45865</v>
      </c>
      <c r="BS34" s="39"/>
      <c r="BT34" s="41"/>
      <c r="BU34" s="36"/>
      <c r="BV34" s="38" t="s">
        <v>23</v>
      </c>
      <c r="BW34" s="39"/>
      <c r="BX34" s="40">
        <v>45865</v>
      </c>
      <c r="BY34" s="39"/>
      <c r="BZ34" s="41"/>
      <c r="CA34" s="36"/>
      <c r="CB34" s="38" t="s">
        <v>23</v>
      </c>
      <c r="CC34" s="39"/>
      <c r="CD34" s="40">
        <v>45865</v>
      </c>
      <c r="CE34" s="39"/>
      <c r="CF34" s="41"/>
      <c r="CG34" s="36"/>
      <c r="CH34" s="38" t="s">
        <v>23</v>
      </c>
      <c r="CI34" s="39"/>
      <c r="CJ34" s="40">
        <v>45865</v>
      </c>
      <c r="CK34" s="39"/>
      <c r="CL34" s="41"/>
      <c r="CM34" s="36"/>
      <c r="CN34" s="38" t="s">
        <v>23</v>
      </c>
      <c r="CO34" s="39"/>
      <c r="CP34" s="40">
        <v>45865</v>
      </c>
      <c r="CQ34" s="39"/>
      <c r="CR34" s="41"/>
      <c r="CS34" s="36"/>
      <c r="CT34" s="38" t="s">
        <v>23</v>
      </c>
      <c r="CU34" s="39"/>
      <c r="CV34" s="40">
        <v>45865</v>
      </c>
      <c r="CW34" s="39"/>
      <c r="CX34" s="41"/>
      <c r="CY34" s="36"/>
    </row>
    <row r="35" spans="1:103" ht="15.75" customHeight="1" x14ac:dyDescent="0.15">
      <c r="A35" s="43"/>
      <c r="B35" s="44" t="s">
        <v>2</v>
      </c>
      <c r="C35" s="45" t="s">
        <v>3</v>
      </c>
      <c r="D35" s="45" t="s">
        <v>4</v>
      </c>
      <c r="E35" s="45" t="s">
        <v>5</v>
      </c>
      <c r="F35" s="46" t="s">
        <v>6</v>
      </c>
      <c r="G35" s="36"/>
      <c r="H35" s="44" t="s">
        <v>7</v>
      </c>
      <c r="I35" s="45" t="s">
        <v>3</v>
      </c>
      <c r="J35" s="45" t="s">
        <v>4</v>
      </c>
      <c r="K35" s="45" t="s">
        <v>5</v>
      </c>
      <c r="L35" s="46" t="s">
        <v>6</v>
      </c>
      <c r="M35" s="36"/>
      <c r="N35" s="44" t="s">
        <v>8</v>
      </c>
      <c r="O35" s="45" t="s">
        <v>3</v>
      </c>
      <c r="P35" s="45" t="s">
        <v>4</v>
      </c>
      <c r="Q35" s="45" t="s">
        <v>5</v>
      </c>
      <c r="R35" s="46" t="s">
        <v>6</v>
      </c>
      <c r="S35" s="36"/>
      <c r="T35" s="44" t="s">
        <v>9</v>
      </c>
      <c r="U35" s="45" t="s">
        <v>3</v>
      </c>
      <c r="V35" s="45" t="s">
        <v>4</v>
      </c>
      <c r="W35" s="45" t="s">
        <v>5</v>
      </c>
      <c r="X35" s="46" t="s">
        <v>6</v>
      </c>
      <c r="Y35" s="36"/>
      <c r="Z35" s="44" t="s">
        <v>10</v>
      </c>
      <c r="AA35" s="45" t="s">
        <v>3</v>
      </c>
      <c r="AB35" s="45" t="s">
        <v>4</v>
      </c>
      <c r="AC35" s="45" t="s">
        <v>5</v>
      </c>
      <c r="AD35" s="46" t="s">
        <v>6</v>
      </c>
      <c r="AE35" s="36"/>
      <c r="AF35" s="44" t="s">
        <v>11</v>
      </c>
      <c r="AG35" s="45" t="s">
        <v>3</v>
      </c>
      <c r="AH35" s="45" t="s">
        <v>4</v>
      </c>
      <c r="AI35" s="45" t="s">
        <v>5</v>
      </c>
      <c r="AJ35" s="46" t="s">
        <v>6</v>
      </c>
      <c r="AK35" s="48"/>
      <c r="AL35" s="44" t="s">
        <v>12</v>
      </c>
      <c r="AM35" s="45" t="s">
        <v>3</v>
      </c>
      <c r="AN35" s="45" t="s">
        <v>4</v>
      </c>
      <c r="AO35" s="45" t="s">
        <v>5</v>
      </c>
      <c r="AP35" s="46" t="s">
        <v>6</v>
      </c>
      <c r="AQ35" s="47"/>
      <c r="AR35" s="44" t="s">
        <v>13</v>
      </c>
      <c r="AS35" s="45" t="s">
        <v>3</v>
      </c>
      <c r="AT35" s="45" t="s">
        <v>4</v>
      </c>
      <c r="AU35" s="45" t="s">
        <v>5</v>
      </c>
      <c r="AV35" s="46" t="s">
        <v>6</v>
      </c>
      <c r="AW35" s="36"/>
      <c r="AX35" s="44" t="s">
        <v>14</v>
      </c>
      <c r="AY35" s="45" t="s">
        <v>3</v>
      </c>
      <c r="AZ35" s="45" t="s">
        <v>4</v>
      </c>
      <c r="BA35" s="45" t="s">
        <v>5</v>
      </c>
      <c r="BB35" s="46" t="s">
        <v>6</v>
      </c>
      <c r="BC35" s="47"/>
      <c r="BD35" s="44" t="s">
        <v>15</v>
      </c>
      <c r="BE35" s="45" t="s">
        <v>3</v>
      </c>
      <c r="BF35" s="45" t="s">
        <v>4</v>
      </c>
      <c r="BG35" s="45" t="s">
        <v>5</v>
      </c>
      <c r="BH35" s="46" t="s">
        <v>6</v>
      </c>
      <c r="BI35" s="36"/>
      <c r="BJ35" s="44" t="s">
        <v>16</v>
      </c>
      <c r="BK35" s="45" t="s">
        <v>3</v>
      </c>
      <c r="BL35" s="45" t="s">
        <v>4</v>
      </c>
      <c r="BM35" s="45" t="s">
        <v>5</v>
      </c>
      <c r="BN35" s="46" t="s">
        <v>6</v>
      </c>
      <c r="BO35" s="36"/>
      <c r="BP35" s="44" t="s">
        <v>17</v>
      </c>
      <c r="BQ35" s="45" t="s">
        <v>3</v>
      </c>
      <c r="BR35" s="45" t="s">
        <v>4</v>
      </c>
      <c r="BS35" s="45" t="s">
        <v>5</v>
      </c>
      <c r="BT35" s="46" t="s">
        <v>6</v>
      </c>
      <c r="BU35" s="36"/>
      <c r="BV35" s="44" t="s">
        <v>24</v>
      </c>
      <c r="BW35" s="45" t="s">
        <v>3</v>
      </c>
      <c r="BX35" s="45" t="s">
        <v>4</v>
      </c>
      <c r="BY35" s="45" t="s">
        <v>5</v>
      </c>
      <c r="BZ35" s="46" t="s">
        <v>6</v>
      </c>
      <c r="CA35" s="36"/>
      <c r="CB35" s="44" t="s">
        <v>18</v>
      </c>
      <c r="CC35" s="45" t="s">
        <v>3</v>
      </c>
      <c r="CD35" s="45" t="s">
        <v>4</v>
      </c>
      <c r="CE35" s="45" t="s">
        <v>5</v>
      </c>
      <c r="CF35" s="46" t="s">
        <v>6</v>
      </c>
      <c r="CG35" s="36"/>
      <c r="CH35" s="44" t="s">
        <v>19</v>
      </c>
      <c r="CI35" s="45" t="s">
        <v>3</v>
      </c>
      <c r="CJ35" s="45" t="s">
        <v>4</v>
      </c>
      <c r="CK35" s="45" t="s">
        <v>5</v>
      </c>
      <c r="CL35" s="46" t="s">
        <v>6</v>
      </c>
      <c r="CM35" s="36"/>
      <c r="CN35" s="44" t="s">
        <v>20</v>
      </c>
      <c r="CO35" s="45" t="s">
        <v>3</v>
      </c>
      <c r="CP35" s="45" t="s">
        <v>4</v>
      </c>
      <c r="CQ35" s="45" t="s">
        <v>5</v>
      </c>
      <c r="CR35" s="46" t="s">
        <v>6</v>
      </c>
      <c r="CS35" s="36"/>
      <c r="CT35" s="44" t="s">
        <v>21</v>
      </c>
      <c r="CU35" s="45" t="s">
        <v>3</v>
      </c>
      <c r="CV35" s="45" t="s">
        <v>4</v>
      </c>
      <c r="CW35" s="45" t="s">
        <v>5</v>
      </c>
      <c r="CX35" s="46" t="s">
        <v>6</v>
      </c>
      <c r="CY35" s="36"/>
    </row>
    <row r="36" spans="1:103" ht="15.75" customHeight="1" x14ac:dyDescent="0.15">
      <c r="A36" s="43"/>
      <c r="B36" s="49"/>
      <c r="C36" s="50"/>
      <c r="D36" s="50"/>
      <c r="E36" s="50"/>
      <c r="F36" s="51"/>
      <c r="G36" s="36"/>
      <c r="H36" s="49"/>
      <c r="I36" s="50"/>
      <c r="J36" s="50"/>
      <c r="K36" s="50"/>
      <c r="L36" s="51"/>
      <c r="M36" s="36"/>
      <c r="N36" s="49"/>
      <c r="O36" s="50"/>
      <c r="P36" s="50"/>
      <c r="Q36" s="50"/>
      <c r="R36" s="51"/>
      <c r="S36" s="36"/>
      <c r="T36" s="49"/>
      <c r="U36" s="50"/>
      <c r="V36" s="50"/>
      <c r="W36" s="50"/>
      <c r="X36" s="51"/>
      <c r="Y36" s="36"/>
      <c r="Z36" s="49"/>
      <c r="AA36" s="50"/>
      <c r="AB36" s="50"/>
      <c r="AC36" s="50"/>
      <c r="AD36" s="51"/>
      <c r="AE36" s="36"/>
      <c r="AF36" s="49"/>
      <c r="AG36" s="50"/>
      <c r="AH36" s="50"/>
      <c r="AI36" s="50"/>
      <c r="AJ36" s="51"/>
      <c r="AK36" s="36"/>
      <c r="AL36" s="53"/>
      <c r="AM36" s="50"/>
      <c r="AN36" s="50"/>
      <c r="AO36" s="50"/>
      <c r="AP36" s="51"/>
      <c r="AQ36" s="36"/>
      <c r="AR36" s="49"/>
      <c r="AS36" s="50"/>
      <c r="AT36" s="53"/>
      <c r="AU36" s="50"/>
      <c r="AV36" s="51"/>
      <c r="AW36" s="36"/>
      <c r="AX36" s="49"/>
      <c r="AY36" s="50"/>
      <c r="AZ36" s="50"/>
      <c r="BA36" s="50"/>
      <c r="BB36" s="51"/>
      <c r="BC36" s="36"/>
      <c r="BD36" s="49"/>
      <c r="BE36" s="50"/>
      <c r="BF36" s="50"/>
      <c r="BG36" s="50"/>
      <c r="BH36" s="51"/>
      <c r="BI36" s="36"/>
      <c r="BJ36" s="54"/>
      <c r="BK36" s="50"/>
      <c r="BL36" s="50"/>
      <c r="BM36" s="50"/>
      <c r="BN36" s="51"/>
      <c r="BO36" s="36"/>
      <c r="BP36" s="54"/>
      <c r="BQ36" s="54"/>
      <c r="BR36" s="50"/>
      <c r="BS36" s="50"/>
      <c r="BT36" s="51"/>
      <c r="BU36" s="36"/>
      <c r="BV36" s="52"/>
      <c r="BW36" s="50"/>
      <c r="BX36" s="50"/>
      <c r="BY36" s="50"/>
      <c r="BZ36" s="51"/>
      <c r="CA36" s="36"/>
      <c r="CB36" s="54"/>
      <c r="CC36" s="50"/>
      <c r="CD36" s="50"/>
      <c r="CE36" s="50"/>
      <c r="CF36" s="51"/>
      <c r="CG36" s="36"/>
      <c r="CH36" s="54"/>
      <c r="CI36" s="54"/>
      <c r="CJ36" s="50"/>
      <c r="CK36" s="50"/>
      <c r="CL36" s="51"/>
      <c r="CM36" s="36"/>
      <c r="CN36" s="54"/>
      <c r="CO36" s="50"/>
      <c r="CP36" s="50"/>
      <c r="CQ36" s="50"/>
      <c r="CR36" s="51"/>
      <c r="CS36" s="36"/>
      <c r="CT36" s="54"/>
      <c r="CU36" s="54"/>
      <c r="CV36" s="50"/>
      <c r="CW36" s="50"/>
      <c r="CX36" s="51"/>
      <c r="CY36" s="36"/>
    </row>
    <row r="37" spans="1:103" ht="15.75" customHeight="1" x14ac:dyDescent="0.15">
      <c r="A37" s="43"/>
      <c r="B37" s="54">
        <v>0.34722222222222221</v>
      </c>
      <c r="C37" s="50" t="e">
        <f t="array" aca="1" ref="C37" ca="1">_xludf.XLOOKUP(D37,Linear!$F:$F,Linear!$D:$D)</f>
        <v>#NAME?</v>
      </c>
      <c r="D37" s="55" t="str">
        <f>'Weekend 2 - Divisions'!F75</f>
        <v>FR - R16.1</v>
      </c>
      <c r="E37" s="55" t="str">
        <f>'Weekend 2 - Divisions'!G75</f>
        <v>Winner R32.1</v>
      </c>
      <c r="F37" s="55" t="str">
        <f>'Weekend 2 - Divisions'!H75</f>
        <v>Winner R32.12</v>
      </c>
      <c r="G37" s="36"/>
      <c r="H37" s="54">
        <v>0.34722222222222221</v>
      </c>
      <c r="I37" s="50" t="e">
        <f t="array" aca="1" ref="I37" ca="1">_xludf.XLOOKUP(J37,Linear!$F:$F,Linear!$D:$D)</f>
        <v>#NAME?</v>
      </c>
      <c r="J37" s="55" t="str">
        <f>'Weekend 2 - Divisions'!F76</f>
        <v>FR - R16.2</v>
      </c>
      <c r="K37" s="55" t="str">
        <f>'Weekend 2 - Divisions'!G76</f>
        <v>Winner R32.2</v>
      </c>
      <c r="L37" s="55" t="str">
        <f>'Weekend 2 - Divisions'!H76</f>
        <v>Winner R32.11</v>
      </c>
      <c r="M37" s="36"/>
      <c r="N37" s="54">
        <v>0.33333333333333331</v>
      </c>
      <c r="O37" s="50" t="e">
        <f t="array" aca="1" ref="O37" ca="1">_xludf.XLOOKUP(P37,Linear!$F:$F,Linear!$D:$D)</f>
        <v>#NAME?</v>
      </c>
      <c r="P37" s="55" t="str">
        <f>'Weekend 2 - Divisions'!F77</f>
        <v>FR - R16.3</v>
      </c>
      <c r="Q37" s="55" t="str">
        <f>'Weekend 2 - Divisions'!G77</f>
        <v>Winner R32.5</v>
      </c>
      <c r="R37" s="55" t="str">
        <f>'Weekend 2 - Divisions'!H77</f>
        <v>Winner R32.16</v>
      </c>
      <c r="S37" s="56"/>
      <c r="T37" s="54">
        <v>0.33333333333333331</v>
      </c>
      <c r="U37" s="50" t="e">
        <f t="array" aca="1" ref="U37" ca="1">_xludf.XLOOKUP(V37,Linear!$F:$F,Linear!$D:$D)</f>
        <v>#NAME?</v>
      </c>
      <c r="V37" s="55" t="str">
        <f>'Weekend 2 - Divisions'!F78</f>
        <v>FR - R16.4</v>
      </c>
      <c r="W37" s="55" t="str">
        <f>'Weekend 2 - Divisions'!G78</f>
        <v>Winner R32.6</v>
      </c>
      <c r="X37" s="55" t="str">
        <f>'Weekend 2 - Divisions'!H78</f>
        <v>Winner R32.15</v>
      </c>
      <c r="Y37" s="56"/>
      <c r="Z37" s="54">
        <v>0.35416666666666669</v>
      </c>
      <c r="AA37" s="50" t="e">
        <f t="array" aca="1" ref="AA37" ca="1">_xludf.XLOOKUP(AB37,Linear!$F:$F,Linear!$D:$D)</f>
        <v>#NAME?</v>
      </c>
      <c r="AB37" s="55" t="str">
        <f>'Weekend 2 - Divisions'!F79</f>
        <v>FR - R16.5</v>
      </c>
      <c r="AC37" s="55" t="str">
        <f>'Weekend 2 - Divisions'!G79</f>
        <v>Winner R32.9</v>
      </c>
      <c r="AD37" s="55" t="str">
        <f>'Weekend 2 - Divisions'!H79</f>
        <v>Winner R32.4</v>
      </c>
      <c r="AE37" s="56"/>
      <c r="AF37" s="54">
        <v>0.34027777777777779</v>
      </c>
      <c r="AG37" s="50" t="e">
        <f t="array" aca="1" ref="AG37" ca="1">_xludf.XLOOKUP(AH37,Linear!$F:$F,Linear!$D:$D)</f>
        <v>#NAME?</v>
      </c>
      <c r="AH37" s="55" t="str">
        <f>'Weekend 2 - Divisions'!F80</f>
        <v>FR - R16.6</v>
      </c>
      <c r="AI37" s="55" t="str">
        <f>'Weekend 2 - Divisions'!G80</f>
        <v>Winner R32.10</v>
      </c>
      <c r="AJ37" s="55" t="str">
        <f>'Weekend 2 - Divisions'!H80</f>
        <v>Winner R32.3</v>
      </c>
      <c r="AK37" s="56"/>
      <c r="AL37" s="54">
        <v>0.33333333333333331</v>
      </c>
      <c r="AM37" s="50" t="e">
        <f t="array" aca="1" ref="AM37" ca="1">_xludf.XLOOKUP(AN37,Linear!$F:$F,Linear!$D:$D)</f>
        <v>#NAME?</v>
      </c>
      <c r="AN37" s="55" t="str">
        <f>'Weekend 2 - Divisions'!F81</f>
        <v>FR - R16.7</v>
      </c>
      <c r="AO37" s="55" t="str">
        <f>'Weekend 2 - Divisions'!G81</f>
        <v>Winner R32.13</v>
      </c>
      <c r="AP37" s="55" t="str">
        <f>'Weekend 2 - Divisions'!H81</f>
        <v>Winner R32.8</v>
      </c>
      <c r="AQ37" s="36"/>
      <c r="AR37" s="54">
        <v>0.34722222222222221</v>
      </c>
      <c r="AS37" s="50" t="e">
        <f t="array" aca="1" ref="AS37" ca="1">_xludf.XLOOKUP(AT37,Linear!$F:$F,Linear!$D:$D)</f>
        <v>#NAME?</v>
      </c>
      <c r="AT37" s="55" t="str">
        <f>'Weekend 2 - Divisions'!F82</f>
        <v>FR - R16.8</v>
      </c>
      <c r="AU37" s="55" t="str">
        <f>'Weekend 2 - Divisions'!G82</f>
        <v>Winner R32.14</v>
      </c>
      <c r="AV37" s="55" t="str">
        <f>'Weekend 2 - Divisions'!H82</f>
        <v>Winner R32.7</v>
      </c>
      <c r="AW37" s="56"/>
      <c r="AX37" s="50"/>
      <c r="AY37" s="50"/>
      <c r="AZ37" s="50"/>
      <c r="BA37" s="50"/>
      <c r="BB37" s="50"/>
      <c r="BC37" s="36"/>
      <c r="BD37" s="53"/>
      <c r="BE37" s="50"/>
      <c r="BF37" s="53"/>
      <c r="BG37" s="53"/>
      <c r="BH37" s="53"/>
      <c r="BI37" s="56"/>
      <c r="BJ37" s="54"/>
      <c r="BK37" s="53"/>
      <c r="BL37" s="53"/>
      <c r="BM37" s="53"/>
      <c r="BN37" s="53"/>
      <c r="BO37" s="36"/>
      <c r="BP37" s="54"/>
      <c r="BQ37" s="54"/>
      <c r="BR37" s="54"/>
      <c r="BS37" s="54"/>
      <c r="BT37" s="54"/>
      <c r="BU37" s="36"/>
      <c r="BV37" s="54"/>
      <c r="BW37" s="50"/>
      <c r="BX37" s="50"/>
      <c r="BY37" s="50"/>
      <c r="BZ37" s="50"/>
      <c r="CA37" s="36"/>
      <c r="CB37" s="54"/>
      <c r="CC37" s="53"/>
      <c r="CD37" s="54"/>
      <c r="CE37" s="54"/>
      <c r="CF37" s="54"/>
      <c r="CG37" s="36"/>
      <c r="CH37" s="54"/>
      <c r="CI37" s="54"/>
      <c r="CJ37" s="54"/>
      <c r="CK37" s="54"/>
      <c r="CL37" s="54"/>
      <c r="CM37" s="36"/>
      <c r="CN37" s="54"/>
      <c r="CO37" s="53"/>
      <c r="CP37" s="53"/>
      <c r="CQ37" s="53"/>
      <c r="CR37" s="53"/>
      <c r="CS37" s="36"/>
      <c r="CT37" s="54"/>
      <c r="CU37" s="54"/>
      <c r="CV37" s="54"/>
      <c r="CW37" s="54"/>
      <c r="CX37" s="54"/>
      <c r="CY37" s="36"/>
    </row>
    <row r="38" spans="1:103" ht="15.75" customHeight="1" x14ac:dyDescent="0.15">
      <c r="A38" s="43"/>
      <c r="B38" s="54">
        <v>0.3888888888888889</v>
      </c>
      <c r="C38" s="50" t="e">
        <f t="array" aca="1" ref="C38" ca="1">_xludf.XLOOKUP(D38,Linear!$F:$F,Linear!$D:$D)</f>
        <v>#NAME?</v>
      </c>
      <c r="D38" s="57" t="str">
        <f>'Weekend 2 - Divisions'!V138</f>
        <v>FB - R16.1</v>
      </c>
      <c r="E38" s="57" t="str">
        <f>'Weekend 2 - Divisions'!W138</f>
        <v>Winner R32.1</v>
      </c>
      <c r="F38" s="57" t="str">
        <f>'Weekend 2 - Divisions'!X138</f>
        <v>Winner R32.16</v>
      </c>
      <c r="G38" s="36"/>
      <c r="H38" s="54">
        <v>0.3888888888888889</v>
      </c>
      <c r="I38" s="50" t="e">
        <f t="array" aca="1" ref="I38" ca="1">_xludf.XLOOKUP(J38,Linear!$F:$F,Linear!$D:$D)</f>
        <v>#NAME?</v>
      </c>
      <c r="J38" s="57" t="str">
        <f>'Weekend 2 - Divisions'!V139</f>
        <v>FB - R16.2</v>
      </c>
      <c r="K38" s="57" t="str">
        <f>'Weekend 2 - Divisions'!W139</f>
        <v>Winner R32.2</v>
      </c>
      <c r="L38" s="57" t="str">
        <f>'Weekend 2 - Divisions'!X139</f>
        <v>Winner R32.15</v>
      </c>
      <c r="M38" s="36"/>
      <c r="N38" s="54">
        <v>0.375</v>
      </c>
      <c r="O38" s="50" t="e">
        <f t="array" aca="1" ref="O38" ca="1">_xludf.XLOOKUP(P38,Linear!$F:$F,Linear!$D:$D)</f>
        <v>#NAME?</v>
      </c>
      <c r="P38" s="57" t="str">
        <f>'Weekend 2 - Divisions'!V140</f>
        <v>FB - R16.3</v>
      </c>
      <c r="Q38" s="57" t="str">
        <f>'Weekend 2 - Divisions'!W140</f>
        <v>Winner R32.3</v>
      </c>
      <c r="R38" s="57" t="str">
        <f>'Weekend 2 - Divisions'!X140</f>
        <v>Winner R32.14</v>
      </c>
      <c r="S38" s="36"/>
      <c r="T38" s="54">
        <v>0.375</v>
      </c>
      <c r="U38" s="50" t="e">
        <f t="array" aca="1" ref="U38" ca="1">_xludf.XLOOKUP(V38,Linear!$F:$F,Linear!$D:$D)</f>
        <v>#NAME?</v>
      </c>
      <c r="V38" s="57" t="str">
        <f>'Weekend 2 - Divisions'!V141</f>
        <v>FB - R16.4</v>
      </c>
      <c r="W38" s="57" t="str">
        <f>'Weekend 2 - Divisions'!W141</f>
        <v>Winner R32.4</v>
      </c>
      <c r="X38" s="57" t="str">
        <f>'Weekend 2 - Divisions'!X141</f>
        <v>Winner R32.13</v>
      </c>
      <c r="Y38" s="36"/>
      <c r="Z38" s="54">
        <v>0.39583333333333331</v>
      </c>
      <c r="AA38" s="50" t="e">
        <f t="array" aca="1" ref="AA38" ca="1">_xludf.XLOOKUP(AB38,Linear!$F:$F,Linear!$D:$D)</f>
        <v>#NAME?</v>
      </c>
      <c r="AB38" s="57" t="str">
        <f>'Weekend 2 - Divisions'!V142</f>
        <v>FB - R16.5</v>
      </c>
      <c r="AC38" s="57" t="str">
        <f>'Weekend 2 - Divisions'!W142</f>
        <v>Winner R32.5</v>
      </c>
      <c r="AD38" s="57" t="str">
        <f>'Weekend 2 - Divisions'!X142</f>
        <v>Winner R32.12</v>
      </c>
      <c r="AE38" s="36"/>
      <c r="AF38" s="54">
        <v>0.38194444444444442</v>
      </c>
      <c r="AG38" s="50" t="e">
        <f t="array" aca="1" ref="AG38" ca="1">_xludf.XLOOKUP(AH38,Linear!$F:$F,Linear!$D:$D)</f>
        <v>#NAME?</v>
      </c>
      <c r="AH38" s="57" t="str">
        <f>'Weekend 2 - Divisions'!V143</f>
        <v>FB - R16.6</v>
      </c>
      <c r="AI38" s="57" t="str">
        <f>'Weekend 2 - Divisions'!W143</f>
        <v>Winner R32.6</v>
      </c>
      <c r="AJ38" s="57" t="str">
        <f>'Weekend 2 - Divisions'!X143</f>
        <v>Winner R32.11</v>
      </c>
      <c r="AK38" s="36"/>
      <c r="AL38" s="54">
        <v>0.375</v>
      </c>
      <c r="AM38" s="50" t="e">
        <f t="array" aca="1" ref="AM38" ca="1">_xludf.XLOOKUP(AN38,Linear!$F:$F,Linear!$D:$D)</f>
        <v>#NAME?</v>
      </c>
      <c r="AN38" s="57" t="str">
        <f>'Weekend 2 - Divisions'!V144</f>
        <v>FB - R16.7</v>
      </c>
      <c r="AO38" s="57" t="str">
        <f>'Weekend 2 - Divisions'!W144</f>
        <v>Winner R32.7</v>
      </c>
      <c r="AP38" s="57" t="str">
        <f>'Weekend 2 - Divisions'!X144</f>
        <v>Winner R32.10</v>
      </c>
      <c r="AQ38" s="36"/>
      <c r="AR38" s="54">
        <v>0.3888888888888889</v>
      </c>
      <c r="AS38" s="50" t="e">
        <f t="array" aca="1" ref="AS38" ca="1">_xludf.XLOOKUP(AT38,Linear!$F:$F,Linear!$D:$D)</f>
        <v>#NAME?</v>
      </c>
      <c r="AT38" s="57" t="str">
        <f>'Weekend 2 - Divisions'!V145</f>
        <v>FB - R16.8</v>
      </c>
      <c r="AU38" s="57" t="str">
        <f>'Weekend 2 - Divisions'!W145</f>
        <v>Winner R32.8</v>
      </c>
      <c r="AV38" s="57" t="str">
        <f>'Weekend 2 - Divisions'!X145</f>
        <v>Winner R32.9</v>
      </c>
      <c r="AW38" s="36"/>
      <c r="AX38" s="53"/>
      <c r="AY38" s="50"/>
      <c r="AZ38" s="50"/>
      <c r="BA38" s="50"/>
      <c r="BB38" s="50"/>
      <c r="BC38" s="56"/>
      <c r="BD38" s="53"/>
      <c r="BE38" s="50"/>
      <c r="BF38" s="53"/>
      <c r="BG38" s="53"/>
      <c r="BH38" s="53"/>
      <c r="BI38" s="36"/>
      <c r="BJ38" s="54"/>
      <c r="BK38" s="53"/>
      <c r="BL38" s="53"/>
      <c r="BM38" s="53"/>
      <c r="BN38" s="53"/>
      <c r="BO38" s="36"/>
      <c r="BP38" s="54"/>
      <c r="BQ38" s="54"/>
      <c r="BR38" s="54"/>
      <c r="BS38" s="54"/>
      <c r="BT38" s="54"/>
      <c r="BU38" s="36"/>
      <c r="BV38" s="50"/>
      <c r="BW38" s="50"/>
      <c r="BX38" s="50"/>
      <c r="BY38" s="50"/>
      <c r="BZ38" s="50"/>
      <c r="CA38" s="36"/>
      <c r="CB38" s="54"/>
      <c r="CC38" s="53"/>
      <c r="CD38" s="54"/>
      <c r="CE38" s="54"/>
      <c r="CF38" s="54"/>
      <c r="CG38" s="36"/>
      <c r="CH38" s="54"/>
      <c r="CI38" s="54"/>
      <c r="CJ38" s="54"/>
      <c r="CK38" s="54"/>
      <c r="CL38" s="54"/>
      <c r="CM38" s="36"/>
      <c r="CN38" s="54"/>
      <c r="CO38" s="53"/>
      <c r="CP38" s="53"/>
      <c r="CQ38" s="53"/>
      <c r="CR38" s="53"/>
      <c r="CS38" s="36"/>
      <c r="CT38" s="54"/>
      <c r="CU38" s="54"/>
      <c r="CV38" s="54"/>
      <c r="CW38" s="54"/>
      <c r="CX38" s="54"/>
      <c r="CY38" s="36"/>
    </row>
    <row r="39" spans="1:103" ht="15.75" customHeight="1" x14ac:dyDescent="0.15">
      <c r="A39" s="43"/>
      <c r="B39" s="54">
        <v>0.43055555555555558</v>
      </c>
      <c r="C39" s="50" t="e">
        <f t="array" aca="1" ref="C39" ca="1">_xludf.XLOOKUP(D39,Linear!$F:$F,Linear!$D:$D)</f>
        <v>#NAME?</v>
      </c>
      <c r="D39" s="59" t="str">
        <f>'Weekend 2 - Divisions'!B90</f>
        <v>Futures 09(10) - QF1</v>
      </c>
      <c r="E39" s="59" t="str">
        <f>'Weekend 2 - Divisions'!C90</f>
        <v>Winner R16.1</v>
      </c>
      <c r="F39" s="59" t="str">
        <f>'Weekend 2 - Divisions'!D90</f>
        <v>Winner R16.8</v>
      </c>
      <c r="G39" s="36"/>
      <c r="H39" s="54">
        <v>0.43055555555555558</v>
      </c>
      <c r="I39" s="50" t="e">
        <f t="array" aca="1" ref="I39" ca="1">_xludf.XLOOKUP(J39,Linear!$F:$F,Linear!$D:$D)</f>
        <v>#NAME?</v>
      </c>
      <c r="J39" s="59" t="str">
        <f>'Weekend 2 - Divisions'!B91</f>
        <v>Futures 09(10) - QF2</v>
      </c>
      <c r="K39" s="59" t="str">
        <f>'Weekend 2 - Divisions'!C91</f>
        <v>Winner R16.2</v>
      </c>
      <c r="L39" s="59" t="str">
        <f>'Weekend 2 - Divisions'!D91</f>
        <v>Winner R16.7</v>
      </c>
      <c r="M39" s="36"/>
      <c r="N39" s="54">
        <v>0.41666666666666669</v>
      </c>
      <c r="O39" s="50" t="e">
        <f t="array" aca="1" ref="O39" ca="1">_xludf.XLOOKUP(P39,Linear!$F:$F,Linear!$D:$D)</f>
        <v>#NAME?</v>
      </c>
      <c r="P39" s="59" t="str">
        <f>'Weekend 2 - Divisions'!B92</f>
        <v>Futures 09(10) - QF3</v>
      </c>
      <c r="Q39" s="59" t="str">
        <f>'Weekend 2 - Divisions'!C92</f>
        <v>Winner R16.3</v>
      </c>
      <c r="R39" s="59" t="str">
        <f>'Weekend 2 - Divisions'!D92</f>
        <v>Winner R16.6</v>
      </c>
      <c r="S39" s="36"/>
      <c r="T39" s="54">
        <v>0.41666666666666669</v>
      </c>
      <c r="U39" s="50" t="e">
        <f t="array" aca="1" ref="U39" ca="1">_xludf.XLOOKUP(V39,Linear!$F:$F,Linear!$D:$D)</f>
        <v>#NAME?</v>
      </c>
      <c r="V39" s="59" t="str">
        <f>'Weekend 2 - Divisions'!B93</f>
        <v>Futures 09(10) - QF4</v>
      </c>
      <c r="W39" s="59" t="str">
        <f>'Weekend 2 - Divisions'!C93</f>
        <v>Winner R16.4</v>
      </c>
      <c r="X39" s="59" t="str">
        <f>'Weekend 2 - Divisions'!D93</f>
        <v>Winner R16.5</v>
      </c>
      <c r="Y39" s="36"/>
      <c r="Z39" s="54">
        <v>0.4375</v>
      </c>
      <c r="AA39" s="50" t="e">
        <f t="array" aca="1" ref="AA39" ca="1">_xludf.XLOOKUP(AB39,Linear!$F:$F,Linear!$D:$D)</f>
        <v>#NAME?</v>
      </c>
      <c r="AB39" s="58" t="str">
        <f>'Weekend 2 - Divisions'!Z89</f>
        <v>CE - QF1</v>
      </c>
      <c r="AC39" s="58" t="str">
        <f>'Weekend 2 - Divisions'!AA89</f>
        <v>Rank 1</v>
      </c>
      <c r="AD39" s="58" t="str">
        <f>'Weekend 2 - Divisions'!AB89</f>
        <v>Rank 8</v>
      </c>
      <c r="AE39" s="36"/>
      <c r="AF39" s="54">
        <v>0.4236111111111111</v>
      </c>
      <c r="AG39" s="50" t="e">
        <f t="array" aca="1" ref="AG39" ca="1">_xludf.XLOOKUP(AH39,Linear!$F:$F,Linear!$D:$D)</f>
        <v>#NAME?</v>
      </c>
      <c r="AH39" s="58" t="str">
        <f>'Weekend 2 - Divisions'!Z90</f>
        <v>CE - QF2</v>
      </c>
      <c r="AI39" s="58" t="str">
        <f>'Weekend 2 - Divisions'!AA90</f>
        <v>Rank 2</v>
      </c>
      <c r="AJ39" s="58" t="str">
        <f>'Weekend 2 - Divisions'!AB90</f>
        <v>Rank 7</v>
      </c>
      <c r="AK39" s="36"/>
      <c r="AL39" s="54"/>
      <c r="AM39" s="50"/>
      <c r="AN39" s="50"/>
      <c r="AO39" s="50"/>
      <c r="AP39" s="50"/>
      <c r="AQ39" s="36"/>
      <c r="AR39" s="54"/>
      <c r="AS39" s="50"/>
      <c r="AT39" s="50"/>
      <c r="AU39" s="50"/>
      <c r="AV39" s="50"/>
      <c r="AW39" s="36"/>
      <c r="AX39" s="53"/>
      <c r="AY39" s="50"/>
      <c r="AZ39" s="50"/>
      <c r="BA39" s="50"/>
      <c r="BB39" s="50"/>
      <c r="BC39" s="36"/>
      <c r="BD39" s="53"/>
      <c r="BE39" s="50"/>
      <c r="BF39" s="53"/>
      <c r="BG39" s="53"/>
      <c r="BH39" s="53"/>
      <c r="BI39" s="36"/>
      <c r="BJ39" s="54"/>
      <c r="BK39" s="53"/>
      <c r="BL39" s="53"/>
      <c r="BM39" s="53"/>
      <c r="BN39" s="53"/>
      <c r="BO39" s="36"/>
      <c r="BP39" s="54"/>
      <c r="BQ39" s="54"/>
      <c r="BR39" s="54"/>
      <c r="BS39" s="54"/>
      <c r="BT39" s="54"/>
      <c r="BU39" s="36"/>
      <c r="BV39" s="54"/>
      <c r="BW39" s="50"/>
      <c r="BX39" s="50"/>
      <c r="BY39" s="50"/>
      <c r="BZ39" s="50"/>
      <c r="CA39" s="36"/>
      <c r="CB39" s="54"/>
      <c r="CC39" s="53"/>
      <c r="CD39" s="54"/>
      <c r="CE39" s="54"/>
      <c r="CF39" s="54"/>
      <c r="CG39" s="36"/>
      <c r="CH39" s="54"/>
      <c r="CI39" s="54"/>
      <c r="CJ39" s="54"/>
      <c r="CK39" s="54"/>
      <c r="CL39" s="54"/>
      <c r="CM39" s="36"/>
      <c r="CN39" s="54"/>
      <c r="CO39" s="53"/>
      <c r="CP39" s="53"/>
      <c r="CQ39" s="53"/>
      <c r="CR39" s="53"/>
      <c r="CS39" s="36"/>
      <c r="CT39" s="54"/>
      <c r="CU39" s="54"/>
      <c r="CV39" s="54"/>
      <c r="CW39" s="54"/>
      <c r="CX39" s="54"/>
      <c r="CY39" s="36"/>
    </row>
    <row r="40" spans="1:103" ht="15.75" customHeight="1" x14ac:dyDescent="0.15">
      <c r="A40" s="43"/>
      <c r="B40" s="54">
        <v>0.47222222222222221</v>
      </c>
      <c r="C40" s="50" t="e">
        <f t="array" aca="1" ref="C40" ca="1">_xludf.XLOOKUP(D40,Linear!$F:$F,Linear!$D:$D)</f>
        <v>#NAME?</v>
      </c>
      <c r="D40" s="55" t="str">
        <f>'Weekend 2 - Divisions'!F84</f>
        <v>FR - QF1</v>
      </c>
      <c r="E40" s="55" t="str">
        <f>'Weekend 2 - Divisions'!G84</f>
        <v>Winner R16.1</v>
      </c>
      <c r="F40" s="55" t="str">
        <f>'Weekend 2 - Divisions'!H84</f>
        <v>Winner R16.8</v>
      </c>
      <c r="G40" s="36"/>
      <c r="H40" s="54">
        <v>0.47222222222222221</v>
      </c>
      <c r="I40" s="50" t="e">
        <f t="array" aca="1" ref="I40" ca="1">_xludf.XLOOKUP(J40,Linear!$F:$F,Linear!$D:$D)</f>
        <v>#NAME?</v>
      </c>
      <c r="J40" s="55" t="str">
        <f>'Weekend 2 - Divisions'!F87</f>
        <v>FR - QF4</v>
      </c>
      <c r="K40" s="55" t="str">
        <f>'Weekend 2 - Divisions'!G87</f>
        <v>Winner R16.7</v>
      </c>
      <c r="L40" s="55" t="str">
        <f>'Weekend 2 - Divisions'!H87</f>
        <v>Winner R16.2</v>
      </c>
      <c r="M40" s="36"/>
      <c r="N40" s="54">
        <v>0.45833333333333331</v>
      </c>
      <c r="O40" s="50" t="e">
        <f t="array" aca="1" ref="O40" ca="1">_xludf.XLOOKUP(P40,Linear!$F:$F,Linear!$D:$D)</f>
        <v>#NAME?</v>
      </c>
      <c r="P40" s="55" t="str">
        <f>'Weekend 2 - Divisions'!F85</f>
        <v>FR - QF2</v>
      </c>
      <c r="Q40" s="55" t="str">
        <f>'Weekend 2 - Divisions'!G85</f>
        <v>Winner R16.3</v>
      </c>
      <c r="R40" s="55" t="str">
        <f>'Weekend 2 - Divisions'!H85</f>
        <v>Winner R16.6</v>
      </c>
      <c r="S40" s="36"/>
      <c r="T40" s="54">
        <v>0.45833333333333331</v>
      </c>
      <c r="U40" s="50" t="e">
        <f t="array" aca="1" ref="U40" ca="1">_xludf.XLOOKUP(V40,Linear!$F:$F,Linear!$D:$D)</f>
        <v>#NAME?</v>
      </c>
      <c r="V40" s="55" t="str">
        <f>'Weekend 2 - Divisions'!F86</f>
        <v>FR - QF3</v>
      </c>
      <c r="W40" s="55" t="str">
        <f>'Weekend 2 - Divisions'!G86</f>
        <v>Winner R16.5</v>
      </c>
      <c r="X40" s="55" t="str">
        <f>'Weekend 2 - Divisions'!H86</f>
        <v>Winner R16.4</v>
      </c>
      <c r="Y40" s="36"/>
      <c r="Z40" s="54">
        <v>0.47916666666666669</v>
      </c>
      <c r="AA40" s="50" t="e">
        <f t="array" aca="1" ref="AA40" ca="1">_xludf.XLOOKUP(AB40,Linear!$F:$F,Linear!$D:$D)</f>
        <v>#NAME?</v>
      </c>
      <c r="AB40" s="58" t="str">
        <f>'Weekend 2 - Divisions'!Z91</f>
        <v>CE - QF3</v>
      </c>
      <c r="AC40" s="58" t="str">
        <f>'Weekend 2 - Divisions'!AA91</f>
        <v>Rank 3</v>
      </c>
      <c r="AD40" s="58" t="str">
        <f>'Weekend 2 - Divisions'!AB91</f>
        <v>Rank 6</v>
      </c>
      <c r="AE40" s="36"/>
      <c r="AF40" s="54">
        <v>0.46527777777777779</v>
      </c>
      <c r="AG40" s="50" t="e">
        <f t="array" aca="1" ref="AG40" ca="1">_xludf.XLOOKUP(AH40,Linear!$F:$F,Linear!$D:$D)</f>
        <v>#NAME?</v>
      </c>
      <c r="AH40" s="58" t="str">
        <f>'Weekend 2 - Divisions'!Z92</f>
        <v>CE - QF4</v>
      </c>
      <c r="AI40" s="58" t="str">
        <f>'Weekend 2 - Divisions'!AA92</f>
        <v>Rank 4</v>
      </c>
      <c r="AJ40" s="58" t="str">
        <f>'Weekend 2 - Divisions'!AB92</f>
        <v>Rank 5</v>
      </c>
      <c r="AK40" s="36"/>
      <c r="AL40" s="54"/>
      <c r="AM40" s="50"/>
      <c r="AN40" s="50"/>
      <c r="AO40" s="50"/>
      <c r="AP40" s="50"/>
      <c r="AQ40" s="36"/>
      <c r="AR40" s="54"/>
      <c r="AS40" s="50"/>
      <c r="AT40" s="50"/>
      <c r="AU40" s="50"/>
      <c r="AV40" s="50"/>
      <c r="AW40" s="36"/>
      <c r="AX40" s="53"/>
      <c r="AY40" s="50"/>
      <c r="AZ40" s="50"/>
      <c r="BA40" s="50"/>
      <c r="BB40" s="50"/>
      <c r="BC40" s="36"/>
      <c r="BD40" s="53"/>
      <c r="BE40" s="50"/>
      <c r="BF40" s="53"/>
      <c r="BG40" s="53"/>
      <c r="BH40" s="53"/>
      <c r="BI40" s="36"/>
      <c r="BJ40" s="54"/>
      <c r="BK40" s="53"/>
      <c r="BL40" s="53"/>
      <c r="BM40" s="53"/>
      <c r="BN40" s="53"/>
      <c r="BO40" s="36"/>
      <c r="BP40" s="54"/>
      <c r="BQ40" s="54"/>
      <c r="BR40" s="54"/>
      <c r="BS40" s="54"/>
      <c r="BT40" s="54"/>
      <c r="BU40" s="36"/>
      <c r="BV40" s="54"/>
      <c r="BW40" s="50"/>
      <c r="BX40" s="50"/>
      <c r="BY40" s="50"/>
      <c r="BZ40" s="50"/>
      <c r="CA40" s="36"/>
      <c r="CB40" s="54"/>
      <c r="CC40" s="53"/>
      <c r="CD40" s="54"/>
      <c r="CE40" s="54"/>
      <c r="CF40" s="54"/>
      <c r="CG40" s="36"/>
      <c r="CH40" s="54"/>
      <c r="CI40" s="54"/>
      <c r="CJ40" s="54"/>
      <c r="CK40" s="54"/>
      <c r="CL40" s="54"/>
      <c r="CM40" s="36"/>
      <c r="CN40" s="54"/>
      <c r="CO40" s="53"/>
      <c r="CP40" s="53"/>
      <c r="CQ40" s="53"/>
      <c r="CR40" s="53"/>
      <c r="CS40" s="36"/>
      <c r="CT40" s="54"/>
      <c r="CU40" s="54"/>
      <c r="CV40" s="54"/>
      <c r="CW40" s="54"/>
      <c r="CX40" s="54"/>
      <c r="CY40" s="36"/>
    </row>
    <row r="41" spans="1:103" ht="15.75" customHeight="1" x14ac:dyDescent="0.15">
      <c r="A41" s="43"/>
      <c r="B41" s="54">
        <v>0.51388888888888884</v>
      </c>
      <c r="C41" s="50" t="e">
        <f t="array" aca="1" ref="C41" ca="1">_xludf.XLOOKUP(D41,Linear!$F:$F,Linear!$D:$D)</f>
        <v>#NAME?</v>
      </c>
      <c r="D41" s="57" t="str">
        <f>'Weekend 2 - Divisions'!V147</f>
        <v>FB - QF1</v>
      </c>
      <c r="E41" s="57" t="str">
        <f>'Weekend 2 - Divisions'!W147</f>
        <v>Winner R16.1</v>
      </c>
      <c r="F41" s="57" t="str">
        <f>'Weekend 2 - Divisions'!X147</f>
        <v>Winner R16.8</v>
      </c>
      <c r="G41" s="36"/>
      <c r="H41" s="54">
        <v>0.51388888888888884</v>
      </c>
      <c r="I41" s="50" t="e">
        <f t="array" aca="1" ref="I41" ca="1">_xludf.XLOOKUP(J41,Linear!$F:$F,Linear!$D:$D)</f>
        <v>#NAME?</v>
      </c>
      <c r="J41" s="57" t="str">
        <f>'Weekend 2 - Divisions'!V148</f>
        <v>FB - QF2</v>
      </c>
      <c r="K41" s="57" t="str">
        <f>'Weekend 2 - Divisions'!W148</f>
        <v>Winner R16.2</v>
      </c>
      <c r="L41" s="57" t="str">
        <f>'Weekend 2 - Divisions'!X148</f>
        <v>Winner R16.7</v>
      </c>
      <c r="M41" s="36"/>
      <c r="N41" s="54">
        <v>0.5</v>
      </c>
      <c r="O41" s="50" t="e">
        <f t="array" aca="1" ref="O41" ca="1">_xludf.XLOOKUP(P41,Linear!$F:$F,Linear!$D:$D)</f>
        <v>#NAME?</v>
      </c>
      <c r="P41" s="59" t="str">
        <f>'Weekend 2 - Divisions'!B96</f>
        <v>Futures 09(10) - SF2</v>
      </c>
      <c r="Q41" s="59" t="str">
        <f>'Weekend 2 - Divisions'!C96</f>
        <v>Winner QF2</v>
      </c>
      <c r="R41" s="59" t="str">
        <f>'Weekend 2 - Divisions'!D96</f>
        <v>Winner QF3</v>
      </c>
      <c r="S41" s="36"/>
      <c r="T41" s="54">
        <v>0.5</v>
      </c>
      <c r="U41" s="50" t="e">
        <f t="array" aca="1" ref="U41" ca="1">_xludf.XLOOKUP(V41,Linear!$F:$F,Linear!$D:$D)</f>
        <v>#NAME?</v>
      </c>
      <c r="V41" s="59" t="str">
        <f>'Weekend 2 - Divisions'!B95</f>
        <v>Futures 09(10) - SF1</v>
      </c>
      <c r="W41" s="59" t="str">
        <f>'Weekend 2 - Divisions'!C95</f>
        <v>Winner QF1</v>
      </c>
      <c r="X41" s="59" t="str">
        <f>'Weekend 2 - Divisions'!D95</f>
        <v>Winner QF4</v>
      </c>
      <c r="Y41" s="36"/>
      <c r="Z41" s="54">
        <v>0.52083333333333337</v>
      </c>
      <c r="AA41" s="50" t="e">
        <f t="array" aca="1" ref="AA41" ca="1">_xludf.XLOOKUP(AB41,Linear!$F:$F,Linear!$D:$D)</f>
        <v>#NAME?</v>
      </c>
      <c r="AB41" s="57" t="str">
        <f>'Weekend 2 - Divisions'!V149</f>
        <v>FB - QF3</v>
      </c>
      <c r="AC41" s="57" t="str">
        <f>'Weekend 2 - Divisions'!W149</f>
        <v>Winner R16.3</v>
      </c>
      <c r="AD41" s="57" t="str">
        <f>'Weekend 2 - Divisions'!X149</f>
        <v>Winner R16.6</v>
      </c>
      <c r="AE41" s="36"/>
      <c r="AF41" s="54">
        <v>0.50694444444444442</v>
      </c>
      <c r="AG41" s="50" t="e">
        <f t="array" aca="1" ref="AG41" ca="1">_xludf.XLOOKUP(AH41,Linear!$F:$F,Linear!$D:$D)</f>
        <v>#NAME?</v>
      </c>
      <c r="AH41" s="57" t="str">
        <f>'Weekend 2 - Divisions'!V150</f>
        <v>FB - QF4</v>
      </c>
      <c r="AI41" s="57" t="str">
        <f>'Weekend 2 - Divisions'!W150</f>
        <v>Winner R16.4</v>
      </c>
      <c r="AJ41" s="57" t="str">
        <f>'Weekend 2 - Divisions'!X150</f>
        <v>Winner R16.5</v>
      </c>
      <c r="AK41" s="36"/>
      <c r="AL41" s="54"/>
      <c r="AM41" s="50"/>
      <c r="AN41" s="50"/>
      <c r="AO41" s="50"/>
      <c r="AP41" s="50"/>
      <c r="AQ41" s="36"/>
      <c r="AR41" s="54"/>
      <c r="AS41" s="50"/>
      <c r="AT41" s="50"/>
      <c r="AU41" s="50"/>
      <c r="AV41" s="50"/>
      <c r="AW41" s="36"/>
      <c r="AX41" s="53"/>
      <c r="AY41" s="50"/>
      <c r="AZ41" s="50"/>
      <c r="BA41" s="50"/>
      <c r="BB41" s="50"/>
      <c r="BC41" s="36"/>
      <c r="BD41" s="53"/>
      <c r="BE41" s="50"/>
      <c r="BF41" s="53"/>
      <c r="BG41" s="53"/>
      <c r="BH41" s="53"/>
      <c r="BI41" s="36"/>
      <c r="BJ41" s="53"/>
      <c r="BK41" s="53"/>
      <c r="BL41" s="53"/>
      <c r="BM41" s="53"/>
      <c r="BN41" s="53"/>
      <c r="BO41" s="36"/>
      <c r="BP41" s="54"/>
      <c r="BQ41" s="54"/>
      <c r="BR41" s="54"/>
      <c r="BS41" s="54"/>
      <c r="BT41" s="54"/>
      <c r="BU41" s="36"/>
      <c r="BV41" s="54"/>
      <c r="BW41" s="50"/>
      <c r="BX41" s="50"/>
      <c r="BY41" s="50"/>
      <c r="BZ41" s="50"/>
      <c r="CA41" s="36"/>
      <c r="CB41" s="53"/>
      <c r="CC41" s="53"/>
      <c r="CD41" s="54"/>
      <c r="CE41" s="54"/>
      <c r="CF41" s="54"/>
      <c r="CG41" s="36"/>
      <c r="CH41" s="54"/>
      <c r="CI41" s="54"/>
      <c r="CJ41" s="54"/>
      <c r="CK41" s="54"/>
      <c r="CL41" s="54"/>
      <c r="CM41" s="36"/>
      <c r="CN41" s="53"/>
      <c r="CO41" s="53"/>
      <c r="CP41" s="53"/>
      <c r="CQ41" s="53"/>
      <c r="CR41" s="53"/>
      <c r="CS41" s="36"/>
      <c r="CT41" s="54"/>
      <c r="CU41" s="54"/>
      <c r="CV41" s="54"/>
      <c r="CW41" s="54"/>
      <c r="CX41" s="54"/>
      <c r="CY41" s="36"/>
    </row>
    <row r="42" spans="1:103" ht="15.75" customHeight="1" x14ac:dyDescent="0.15">
      <c r="A42" s="43"/>
      <c r="B42" s="54">
        <v>0.55555555555555558</v>
      </c>
      <c r="C42" s="50" t="e">
        <f t="array" aca="1" ref="C42" ca="1">_xludf.XLOOKUP(D42,Linear!$F:$F,Linear!$D:$D)</f>
        <v>#NAME?</v>
      </c>
      <c r="D42" s="55" t="str">
        <f>'Weekend 2 - Divisions'!F89</f>
        <v>FR - SF1</v>
      </c>
      <c r="E42" s="55" t="str">
        <f>'Weekend 2 - Divisions'!G89</f>
        <v>Winner QF1</v>
      </c>
      <c r="F42" s="55" t="str">
        <f>'Weekend 2 - Divisions'!H89</f>
        <v>Winner QF4</v>
      </c>
      <c r="G42" s="36"/>
      <c r="H42" s="54">
        <v>0.55555555555555558</v>
      </c>
      <c r="I42" s="50" t="e">
        <f t="array" aca="1" ref="I42" ca="1">_xludf.XLOOKUP(J42,Linear!$F:$F,Linear!$D:$D)</f>
        <v>#NAME?</v>
      </c>
      <c r="J42" s="58" t="str">
        <f>'Weekend 2 - Divisions'!Z94</f>
        <v>CE - SF1</v>
      </c>
      <c r="K42" s="58" t="str">
        <f>'Weekend 2 - Divisions'!AA94</f>
        <v>Winner QF1</v>
      </c>
      <c r="L42" s="58" t="str">
        <f>'Weekend 2 - Divisions'!AB94</f>
        <v>Winner QF4</v>
      </c>
      <c r="M42" s="36"/>
      <c r="N42" s="54">
        <v>0.54166666666666663</v>
      </c>
      <c r="O42" s="50" t="e">
        <f t="array" aca="1" ref="O42" ca="1">_xludf.XLOOKUP(P42,Linear!$F:$F,Linear!$D:$D)</f>
        <v>#NAME?</v>
      </c>
      <c r="P42" s="58" t="str">
        <f>'Weekend 2 - Divisions'!Z95</f>
        <v>CE - SF2</v>
      </c>
      <c r="Q42" s="58" t="str">
        <f>'Weekend 2 - Divisions'!AA95</f>
        <v>Winner QF2</v>
      </c>
      <c r="R42" s="58" t="str">
        <f>'Weekend 2 - Divisions'!AB95</f>
        <v>Winner QF3</v>
      </c>
      <c r="S42" s="36"/>
      <c r="T42" s="54">
        <v>0.54166666666666663</v>
      </c>
      <c r="U42" s="50" t="e">
        <f t="array" aca="1" ref="U42" ca="1">_xludf.XLOOKUP(V42,Linear!$F:$F,Linear!$D:$D)</f>
        <v>#NAME?</v>
      </c>
      <c r="V42" s="55" t="str">
        <f>'Weekend 2 - Divisions'!F90</f>
        <v>FR - SF2</v>
      </c>
      <c r="W42" s="55" t="str">
        <f>'Weekend 2 - Divisions'!G90</f>
        <v>Winner QF2</v>
      </c>
      <c r="X42" s="55" t="str">
        <f>'Weekend 2 - Divisions'!H90</f>
        <v>Winner QF3</v>
      </c>
      <c r="Y42" s="36"/>
      <c r="Z42" s="54">
        <v>0.5625</v>
      </c>
      <c r="AA42" s="50" t="e">
        <f t="array" aca="1" ref="AA42" ca="1">_xludf.XLOOKUP(AB42,Linear!$F:$F,Linear!$D:$D)</f>
        <v>#NAME?</v>
      </c>
      <c r="AB42" s="61" t="str">
        <f>'Weekend 2 - Divisions'!AD30</f>
        <v>SS - Final</v>
      </c>
      <c r="AC42" s="61" t="str">
        <f>'Weekend 2 - Divisions'!AE30</f>
        <v>Rank 2</v>
      </c>
      <c r="AD42" s="61" t="str">
        <f>'Weekend 2 - Divisions'!AF30</f>
        <v>Rank 3</v>
      </c>
      <c r="AE42" s="36"/>
      <c r="AF42" s="54"/>
      <c r="AG42" s="50"/>
      <c r="AH42" s="50"/>
      <c r="AI42" s="50"/>
      <c r="AJ42" s="50"/>
      <c r="AK42" s="36"/>
      <c r="AL42" s="54"/>
      <c r="AM42" s="50"/>
      <c r="AN42" s="50"/>
      <c r="AO42" s="50"/>
      <c r="AP42" s="50"/>
      <c r="AQ42" s="36"/>
      <c r="AR42" s="54"/>
      <c r="AS42" s="50"/>
      <c r="AT42" s="50"/>
      <c r="AU42" s="50"/>
      <c r="AV42" s="50"/>
      <c r="AW42" s="36"/>
      <c r="AX42" s="53"/>
      <c r="AY42" s="50"/>
      <c r="AZ42" s="50"/>
      <c r="BA42" s="50"/>
      <c r="BB42" s="50"/>
      <c r="BC42" s="36"/>
      <c r="BD42" s="53"/>
      <c r="BE42" s="50"/>
      <c r="BF42" s="53"/>
      <c r="BG42" s="53"/>
      <c r="BH42" s="53"/>
      <c r="BI42" s="36"/>
      <c r="BJ42" s="53"/>
      <c r="BK42" s="53"/>
      <c r="BL42" s="53"/>
      <c r="BM42" s="53"/>
      <c r="BN42" s="53"/>
      <c r="BO42" s="36"/>
      <c r="BP42" s="54"/>
      <c r="BQ42" s="54"/>
      <c r="BR42" s="54"/>
      <c r="BS42" s="54"/>
      <c r="BT42" s="54"/>
      <c r="BU42" s="36"/>
      <c r="BV42" s="54"/>
      <c r="BW42" s="50"/>
      <c r="BX42" s="50"/>
      <c r="BY42" s="50"/>
      <c r="BZ42" s="50"/>
      <c r="CA42" s="36"/>
      <c r="CB42" s="53"/>
      <c r="CC42" s="53"/>
      <c r="CD42" s="54"/>
      <c r="CE42" s="54"/>
      <c r="CF42" s="54"/>
      <c r="CG42" s="36"/>
      <c r="CH42" s="54"/>
      <c r="CI42" s="54"/>
      <c r="CJ42" s="54"/>
      <c r="CK42" s="54"/>
      <c r="CL42" s="54"/>
      <c r="CM42" s="36"/>
      <c r="CN42" s="53"/>
      <c r="CO42" s="53"/>
      <c r="CP42" s="53"/>
      <c r="CQ42" s="53"/>
      <c r="CR42" s="53"/>
      <c r="CS42" s="36"/>
      <c r="CT42" s="54"/>
      <c r="CU42" s="54"/>
      <c r="CV42" s="54"/>
      <c r="CW42" s="54"/>
      <c r="CX42" s="54"/>
      <c r="CY42" s="36"/>
    </row>
    <row r="43" spans="1:103" ht="15.75" customHeight="1" x14ac:dyDescent="0.15">
      <c r="A43" s="43"/>
      <c r="B43" s="54">
        <v>0.59722222222222221</v>
      </c>
      <c r="C43" s="50" t="e">
        <f t="array" aca="1" ref="C43" ca="1">_xludf.XLOOKUP(D43,Linear!$F:$F,Linear!$D:$D)</f>
        <v>#NAME?</v>
      </c>
      <c r="D43" s="57" t="str">
        <f>'Weekend 2 - Divisions'!V152</f>
        <v>FB - SF1</v>
      </c>
      <c r="E43" s="57" t="str">
        <f>'Weekend 2 - Divisions'!W152</f>
        <v>Winner QF1</v>
      </c>
      <c r="F43" s="57" t="str">
        <f>'Weekend 2 - Divisions'!X152</f>
        <v>Winner QF4</v>
      </c>
      <c r="G43" s="36"/>
      <c r="H43" s="54">
        <v>0.59722222222222221</v>
      </c>
      <c r="I43" s="50" t="e">
        <f t="array" aca="1" ref="I43" ca="1">_xludf.XLOOKUP(J43,Linear!$F:$F,Linear!$D:$D)</f>
        <v>#NAME?</v>
      </c>
      <c r="J43" s="57" t="str">
        <f>'Weekend 2 - Divisions'!V153</f>
        <v>FB - SF2</v>
      </c>
      <c r="K43" s="57" t="str">
        <f>'Weekend 2 - Divisions'!W153</f>
        <v>Winner QF2</v>
      </c>
      <c r="L43" s="57" t="str">
        <f>'Weekend 2 - Divisions'!X153</f>
        <v>Winner QF3</v>
      </c>
      <c r="M43" s="36"/>
      <c r="N43" s="50"/>
      <c r="O43" s="50"/>
      <c r="P43" s="50"/>
      <c r="Q43" s="50"/>
      <c r="R43" s="50"/>
      <c r="S43" s="56"/>
      <c r="T43" s="54"/>
      <c r="U43" s="50"/>
      <c r="V43" s="50"/>
      <c r="W43" s="50"/>
      <c r="X43" s="50"/>
      <c r="Y43" s="56"/>
      <c r="Z43" s="54"/>
      <c r="AA43" s="50"/>
      <c r="AB43" s="50"/>
      <c r="AC43" s="50"/>
      <c r="AD43" s="50"/>
      <c r="AE43" s="56"/>
      <c r="AF43" s="50"/>
      <c r="AG43" s="50"/>
      <c r="AH43" s="50"/>
      <c r="AI43" s="50"/>
      <c r="AJ43" s="50"/>
      <c r="AK43" s="56"/>
      <c r="AL43" s="50"/>
      <c r="AM43" s="50"/>
      <c r="AN43" s="50"/>
      <c r="AO43" s="50"/>
      <c r="AP43" s="50"/>
      <c r="AQ43" s="56"/>
      <c r="AR43" s="52"/>
      <c r="AS43" s="50"/>
      <c r="AT43" s="50"/>
      <c r="AU43" s="50"/>
      <c r="AV43" s="50"/>
      <c r="AW43" s="56"/>
      <c r="AX43" s="52"/>
      <c r="AY43" s="50"/>
      <c r="AZ43" s="50"/>
      <c r="BA43" s="50"/>
      <c r="BB43" s="50"/>
      <c r="BC43" s="56"/>
      <c r="BD43" s="53"/>
      <c r="BE43" s="50"/>
      <c r="BF43" s="53"/>
      <c r="BG43" s="53"/>
      <c r="BH43" s="53"/>
      <c r="BI43" s="56"/>
      <c r="BJ43" s="54"/>
      <c r="BK43" s="50"/>
      <c r="BL43" s="50"/>
      <c r="BM43" s="50"/>
      <c r="BN43" s="50"/>
      <c r="BO43" s="36"/>
      <c r="BP43" s="54"/>
      <c r="BQ43" s="50"/>
      <c r="BR43" s="54"/>
      <c r="BS43" s="54"/>
      <c r="BT43" s="54"/>
      <c r="BU43" s="36"/>
      <c r="BV43" s="54"/>
      <c r="BW43" s="50"/>
      <c r="BX43" s="50"/>
      <c r="BY43" s="50"/>
      <c r="BZ43" s="50"/>
      <c r="CA43" s="36"/>
      <c r="CB43" s="54"/>
      <c r="CC43" s="50"/>
      <c r="CD43" s="54"/>
      <c r="CE43" s="54"/>
      <c r="CF43" s="54"/>
      <c r="CG43" s="36"/>
      <c r="CH43" s="54"/>
      <c r="CI43" s="50"/>
      <c r="CJ43" s="54"/>
      <c r="CK43" s="54"/>
      <c r="CL43" s="54"/>
      <c r="CM43" s="36"/>
      <c r="CN43" s="54"/>
      <c r="CO43" s="50"/>
      <c r="CP43" s="50"/>
      <c r="CQ43" s="50"/>
      <c r="CR43" s="50"/>
      <c r="CS43" s="36"/>
      <c r="CT43" s="54"/>
      <c r="CU43" s="50"/>
      <c r="CV43" s="54"/>
      <c r="CW43" s="54"/>
      <c r="CX43" s="54"/>
      <c r="CY43" s="36"/>
    </row>
    <row r="44" spans="1:103" ht="15.75" customHeight="1" x14ac:dyDescent="0.15">
      <c r="A44" s="43"/>
      <c r="B44" s="54">
        <v>0.63888888888888884</v>
      </c>
      <c r="C44" s="50" t="e">
        <f t="array" aca="1" ref="C44" ca="1">_xludf.XLOOKUP(D44,Linear!$F:$F,Linear!$D:$D)</f>
        <v>#NAME?</v>
      </c>
      <c r="D44" s="55" t="str">
        <f>'Weekend 2 - Divisions'!F92</f>
        <v>FR - Final</v>
      </c>
      <c r="E44" s="55" t="str">
        <f>'Weekend 2 - Divisions'!G92</f>
        <v>Winner SF1</v>
      </c>
      <c r="F44" s="55" t="str">
        <f>'Weekend 2 - Divisions'!H92</f>
        <v>Winner SF2</v>
      </c>
      <c r="G44" s="36"/>
      <c r="H44" s="54">
        <v>0.63888888888888884</v>
      </c>
      <c r="I44" s="50" t="e">
        <f t="array" aca="1" ref="I44" ca="1">_xludf.XLOOKUP(J44,Linear!$F:$F,Linear!$D:$D)</f>
        <v>#NAME?</v>
      </c>
      <c r="J44" s="59" t="str">
        <f>'Weekend 2 - Divisions'!B98</f>
        <v>Futures 09(10) - Final</v>
      </c>
      <c r="K44" s="59" t="str">
        <f>'Weekend 2 - Divisions'!C98</f>
        <v>Winner SF1</v>
      </c>
      <c r="L44" s="59" t="str">
        <f>'Weekend 2 - Divisions'!D98</f>
        <v>Winner SF2</v>
      </c>
      <c r="M44" s="36"/>
      <c r="N44" s="50"/>
      <c r="O44" s="50"/>
      <c r="P44" s="50"/>
      <c r="Q44" s="50"/>
      <c r="R44" s="50"/>
      <c r="S44" s="36"/>
      <c r="T44" s="54"/>
      <c r="U44" s="50"/>
      <c r="V44" s="50"/>
      <c r="W44" s="50"/>
      <c r="X44" s="50"/>
      <c r="Y44" s="36"/>
      <c r="Z44" s="54"/>
      <c r="AA44" s="50"/>
      <c r="AB44" s="50"/>
      <c r="AC44" s="50"/>
      <c r="AD44" s="50"/>
      <c r="AE44" s="36"/>
      <c r="AF44" s="50"/>
      <c r="AG44" s="50"/>
      <c r="AH44" s="50"/>
      <c r="AI44" s="50"/>
      <c r="AJ44" s="50"/>
      <c r="AK44" s="36"/>
      <c r="AL44" s="50"/>
      <c r="AM44" s="50"/>
      <c r="AN44" s="50"/>
      <c r="AO44" s="50"/>
      <c r="AP44" s="50"/>
      <c r="AQ44" s="36"/>
      <c r="AR44" s="52"/>
      <c r="AS44" s="50"/>
      <c r="AT44" s="50"/>
      <c r="AU44" s="50"/>
      <c r="AV44" s="50"/>
      <c r="AW44" s="36"/>
      <c r="AX44" s="52"/>
      <c r="AY44" s="50"/>
      <c r="AZ44" s="50"/>
      <c r="BA44" s="50"/>
      <c r="BB44" s="50"/>
      <c r="BC44" s="36"/>
      <c r="BD44" s="53"/>
      <c r="BE44" s="50"/>
      <c r="BF44" s="53"/>
      <c r="BG44" s="53"/>
      <c r="BH44" s="53"/>
      <c r="BI44" s="36"/>
      <c r="BJ44" s="52"/>
      <c r="BK44" s="50"/>
      <c r="BL44" s="53"/>
      <c r="BM44" s="53"/>
      <c r="BN44" s="53"/>
      <c r="BO44" s="36"/>
      <c r="BP44" s="52"/>
      <c r="BQ44" s="50"/>
      <c r="BR44" s="54"/>
      <c r="BS44" s="54"/>
      <c r="BT44" s="54"/>
      <c r="BU44" s="36"/>
      <c r="BV44" s="54"/>
      <c r="BW44" s="50"/>
      <c r="BX44" s="50"/>
      <c r="BY44" s="50"/>
      <c r="BZ44" s="50"/>
      <c r="CA44" s="36"/>
      <c r="CB44" s="52"/>
      <c r="CC44" s="50"/>
      <c r="CD44" s="54"/>
      <c r="CE44" s="54"/>
      <c r="CF44" s="54"/>
      <c r="CG44" s="36"/>
      <c r="CH44" s="52"/>
      <c r="CI44" s="50"/>
      <c r="CJ44" s="54"/>
      <c r="CK44" s="54"/>
      <c r="CL44" s="54"/>
      <c r="CM44" s="36"/>
      <c r="CN44" s="52"/>
      <c r="CO44" s="50"/>
      <c r="CP44" s="53"/>
      <c r="CQ44" s="53"/>
      <c r="CR44" s="53"/>
      <c r="CS44" s="36"/>
      <c r="CT44" s="52"/>
      <c r="CU44" s="50"/>
      <c r="CV44" s="54"/>
      <c r="CW44" s="54"/>
      <c r="CX44" s="54"/>
      <c r="CY44" s="36"/>
    </row>
    <row r="45" spans="1:103" ht="15.75" customHeight="1" x14ac:dyDescent="0.15">
      <c r="A45" s="43"/>
      <c r="B45" s="54">
        <v>0.68055555555555558</v>
      </c>
      <c r="C45" s="50" t="e">
        <f t="array" aca="1" ref="C45" ca="1">_xludf.XLOOKUP(D45,Linear!$F:$F,Linear!$D:$D)</f>
        <v>#NAME?</v>
      </c>
      <c r="D45" s="57" t="str">
        <f>'Weekend 2 - Divisions'!V155</f>
        <v>FB - Final</v>
      </c>
      <c r="E45" s="57" t="str">
        <f>'Weekend 2 - Divisions'!W155</f>
        <v>Winner SF1</v>
      </c>
      <c r="F45" s="57" t="str">
        <f>'Weekend 2 - Divisions'!X155</f>
        <v>Winner SF2</v>
      </c>
      <c r="G45" s="36"/>
      <c r="H45" s="54">
        <v>0.68055555555555558</v>
      </c>
      <c r="I45" s="50" t="e">
        <f t="array" aca="1" ref="I45" ca="1">_xludf.XLOOKUP(J45,Linear!$F:$F,Linear!$D:$D)</f>
        <v>#NAME?</v>
      </c>
      <c r="J45" s="58" t="str">
        <f>'Weekend 2 - Divisions'!Z97</f>
        <v>CE - Final</v>
      </c>
      <c r="K45" s="58" t="str">
        <f>'Weekend 2 - Divisions'!AA97</f>
        <v>Winner SF1</v>
      </c>
      <c r="L45" s="58" t="str">
        <f>'Weekend 2 - Divisions'!AB97</f>
        <v>Winner SF2</v>
      </c>
      <c r="M45" s="36"/>
      <c r="N45" s="50"/>
      <c r="O45" s="50"/>
      <c r="P45" s="50"/>
      <c r="Q45" s="50"/>
      <c r="R45" s="50"/>
      <c r="S45" s="47"/>
      <c r="T45" s="50"/>
      <c r="U45" s="50"/>
      <c r="V45" s="50"/>
      <c r="W45" s="50"/>
      <c r="X45" s="50"/>
      <c r="Y45" s="47"/>
      <c r="Z45" s="64"/>
      <c r="AA45" s="50"/>
      <c r="AB45" s="50"/>
      <c r="AC45" s="50"/>
      <c r="AD45" s="50"/>
      <c r="AE45" s="47"/>
      <c r="AF45" s="49"/>
      <c r="AG45" s="50"/>
      <c r="AH45" s="50"/>
      <c r="AI45" s="50"/>
      <c r="AJ45" s="50"/>
      <c r="AK45" s="47"/>
      <c r="AL45" s="50"/>
      <c r="AM45" s="50"/>
      <c r="AN45" s="50"/>
      <c r="AO45" s="50"/>
      <c r="AP45" s="50"/>
      <c r="AQ45" s="47"/>
      <c r="AR45" s="52"/>
      <c r="AS45" s="50"/>
      <c r="AT45" s="50"/>
      <c r="AU45" s="50"/>
      <c r="AV45" s="50"/>
      <c r="AW45" s="47"/>
      <c r="AX45" s="52"/>
      <c r="AY45" s="50"/>
      <c r="AZ45" s="65"/>
      <c r="BA45" s="65"/>
      <c r="BB45" s="65"/>
      <c r="BC45" s="47"/>
      <c r="BD45" s="53"/>
      <c r="BE45" s="50"/>
      <c r="BF45" s="53"/>
      <c r="BG45" s="53"/>
      <c r="BH45" s="53"/>
      <c r="BI45" s="47"/>
      <c r="BJ45" s="52"/>
      <c r="BK45" s="50"/>
      <c r="BL45" s="65"/>
      <c r="BM45" s="65"/>
      <c r="BN45" s="65"/>
      <c r="BO45" s="36"/>
      <c r="BP45" s="49"/>
      <c r="BQ45" s="50"/>
      <c r="BR45" s="54"/>
      <c r="BS45" s="54"/>
      <c r="BT45" s="54"/>
      <c r="BU45" s="36"/>
      <c r="BV45" s="54"/>
      <c r="BW45" s="50"/>
      <c r="BX45" s="50"/>
      <c r="BY45" s="50"/>
      <c r="BZ45" s="50"/>
      <c r="CA45" s="36"/>
      <c r="CB45" s="52"/>
      <c r="CC45" s="50"/>
      <c r="CD45" s="54"/>
      <c r="CE45" s="54"/>
      <c r="CF45" s="54"/>
      <c r="CG45" s="36"/>
      <c r="CH45" s="49"/>
      <c r="CI45" s="50"/>
      <c r="CJ45" s="54"/>
      <c r="CK45" s="54"/>
      <c r="CL45" s="54"/>
      <c r="CM45" s="36"/>
      <c r="CN45" s="52"/>
      <c r="CO45" s="50"/>
      <c r="CP45" s="65"/>
      <c r="CQ45" s="65"/>
      <c r="CR45" s="65"/>
      <c r="CS45" s="36"/>
      <c r="CT45" s="49"/>
      <c r="CU45" s="50"/>
      <c r="CV45" s="54"/>
      <c r="CW45" s="54"/>
      <c r="CX45" s="54"/>
      <c r="CY45" s="36"/>
    </row>
    <row r="46" spans="1:103" ht="15.75" customHeight="1" x14ac:dyDescent="0.15">
      <c r="A46" s="43"/>
      <c r="B46" s="49"/>
      <c r="C46" s="50"/>
      <c r="D46" s="50"/>
      <c r="E46" s="50"/>
      <c r="F46" s="50"/>
      <c r="G46" s="36"/>
      <c r="H46" s="50"/>
      <c r="I46" s="50"/>
      <c r="J46" s="50"/>
      <c r="K46" s="50"/>
      <c r="L46" s="50"/>
      <c r="M46" s="36"/>
      <c r="N46" s="49"/>
      <c r="O46" s="50"/>
      <c r="P46" s="50"/>
      <c r="Q46" s="50"/>
      <c r="R46" s="50"/>
      <c r="S46" s="36"/>
      <c r="T46" s="52"/>
      <c r="U46" s="50"/>
      <c r="V46" s="53"/>
      <c r="W46" s="53"/>
      <c r="X46" s="53"/>
      <c r="Y46" s="36"/>
      <c r="Z46" s="49"/>
      <c r="AA46" s="50"/>
      <c r="AB46" s="50"/>
      <c r="AC46" s="50"/>
      <c r="AD46" s="50"/>
      <c r="AE46" s="36"/>
      <c r="AF46" s="52"/>
      <c r="AG46" s="50"/>
      <c r="AH46" s="53"/>
      <c r="AI46" s="53"/>
      <c r="AJ46" s="53"/>
      <c r="AK46" s="36"/>
      <c r="AL46" s="50"/>
      <c r="AM46" s="50"/>
      <c r="AN46" s="50"/>
      <c r="AO46" s="50"/>
      <c r="AP46" s="50"/>
      <c r="AQ46" s="36"/>
      <c r="AR46" s="52"/>
      <c r="AS46" s="50"/>
      <c r="AT46" s="50"/>
      <c r="AU46" s="50"/>
      <c r="AV46" s="50"/>
      <c r="AW46" s="36"/>
      <c r="AX46" s="52"/>
      <c r="AY46" s="50"/>
      <c r="AZ46" s="53"/>
      <c r="BA46" s="53"/>
      <c r="BB46" s="53"/>
      <c r="BC46" s="36"/>
      <c r="BD46" s="52"/>
      <c r="BE46" s="50"/>
      <c r="BF46" s="53"/>
      <c r="BG46" s="53"/>
      <c r="BH46" s="53"/>
      <c r="BI46" s="36"/>
      <c r="BJ46" s="52"/>
      <c r="BK46" s="50"/>
      <c r="BL46" s="53"/>
      <c r="BM46" s="53"/>
      <c r="BN46" s="53"/>
      <c r="BO46" s="36"/>
      <c r="BP46" s="52"/>
      <c r="BQ46" s="50"/>
      <c r="BR46" s="54"/>
      <c r="BS46" s="54"/>
      <c r="BT46" s="54"/>
      <c r="BU46" s="36"/>
      <c r="BV46" s="54"/>
      <c r="BW46" s="50"/>
      <c r="BX46" s="50"/>
      <c r="BY46" s="50"/>
      <c r="BZ46" s="50"/>
      <c r="CA46" s="36"/>
      <c r="CB46" s="52"/>
      <c r="CC46" s="50"/>
      <c r="CD46" s="54"/>
      <c r="CE46" s="54"/>
      <c r="CF46" s="54"/>
      <c r="CG46" s="36"/>
      <c r="CH46" s="52"/>
      <c r="CI46" s="50"/>
      <c r="CJ46" s="54"/>
      <c r="CK46" s="54"/>
      <c r="CL46" s="54"/>
      <c r="CM46" s="36"/>
      <c r="CN46" s="52"/>
      <c r="CO46" s="50"/>
      <c r="CP46" s="53"/>
      <c r="CQ46" s="53"/>
      <c r="CR46" s="53"/>
      <c r="CS46" s="36"/>
      <c r="CT46" s="52"/>
      <c r="CU46" s="50"/>
      <c r="CV46" s="54"/>
      <c r="CW46" s="54"/>
      <c r="CX46" s="54"/>
      <c r="CY46" s="36"/>
    </row>
    <row r="47" spans="1:103" ht="15.75" customHeight="1" x14ac:dyDescent="0.15">
      <c r="A47" s="43"/>
      <c r="B47" s="52"/>
      <c r="C47" s="51"/>
      <c r="D47" s="53"/>
      <c r="E47" s="53"/>
      <c r="F47" s="53"/>
      <c r="G47" s="36"/>
      <c r="H47" s="52"/>
      <c r="I47" s="51"/>
      <c r="J47" s="53"/>
      <c r="K47" s="53"/>
      <c r="L47" s="53"/>
      <c r="M47" s="36"/>
      <c r="N47" s="52"/>
      <c r="O47" s="51"/>
      <c r="P47" s="53"/>
      <c r="Q47" s="53"/>
      <c r="R47" s="53"/>
      <c r="S47" s="36"/>
      <c r="T47" s="52"/>
      <c r="U47" s="51"/>
      <c r="V47" s="53"/>
      <c r="W47" s="53"/>
      <c r="X47" s="53"/>
      <c r="Y47" s="36"/>
      <c r="Z47" s="52"/>
      <c r="AA47" s="51"/>
      <c r="AB47" s="53"/>
      <c r="AC47" s="53"/>
      <c r="AD47" s="53"/>
      <c r="AE47" s="36"/>
      <c r="AF47" s="52"/>
      <c r="AG47" s="51"/>
      <c r="AH47" s="53"/>
      <c r="AI47" s="53"/>
      <c r="AJ47" s="53"/>
      <c r="AK47" s="36"/>
      <c r="AL47" s="52"/>
      <c r="AM47" s="51"/>
      <c r="AN47" s="53"/>
      <c r="AO47" s="53"/>
      <c r="AP47" s="53"/>
      <c r="AQ47" s="36"/>
      <c r="AR47" s="52"/>
      <c r="AS47" s="51"/>
      <c r="AT47" s="50"/>
      <c r="AU47" s="50"/>
      <c r="AV47" s="50"/>
      <c r="AW47" s="36"/>
      <c r="AX47" s="52"/>
      <c r="AY47" s="51"/>
      <c r="AZ47" s="53"/>
      <c r="BA47" s="53"/>
      <c r="BB47" s="53"/>
      <c r="BC47" s="36"/>
      <c r="BD47" s="52"/>
      <c r="BE47" s="51"/>
      <c r="BF47" s="53"/>
      <c r="BG47" s="53"/>
      <c r="BH47" s="53"/>
      <c r="BI47" s="36"/>
      <c r="BJ47" s="52"/>
      <c r="BK47" s="51"/>
      <c r="BL47" s="53"/>
      <c r="BM47" s="53"/>
      <c r="BN47" s="53"/>
      <c r="BO47" s="36"/>
      <c r="BP47" s="52"/>
      <c r="BQ47" s="51"/>
      <c r="BR47" s="53"/>
      <c r="BS47" s="53"/>
      <c r="BT47" s="53"/>
      <c r="BU47" s="36"/>
      <c r="BV47" s="54"/>
      <c r="BW47" s="50"/>
      <c r="BX47" s="50"/>
      <c r="BY47" s="50"/>
      <c r="BZ47" s="50"/>
      <c r="CA47" s="36"/>
      <c r="CB47" s="52"/>
      <c r="CC47" s="51"/>
      <c r="CD47" s="54"/>
      <c r="CE47" s="54"/>
      <c r="CF47" s="54"/>
      <c r="CG47" s="36"/>
      <c r="CH47" s="52"/>
      <c r="CI47" s="51"/>
      <c r="CJ47" s="53"/>
      <c r="CK47" s="53"/>
      <c r="CL47" s="53"/>
      <c r="CM47" s="36"/>
      <c r="CN47" s="52"/>
      <c r="CO47" s="51"/>
      <c r="CP47" s="53"/>
      <c r="CQ47" s="53"/>
      <c r="CR47" s="53"/>
      <c r="CS47" s="36"/>
      <c r="CT47" s="52"/>
      <c r="CU47" s="51"/>
      <c r="CV47" s="53"/>
      <c r="CW47" s="53"/>
      <c r="CX47" s="53"/>
      <c r="CY47" s="36"/>
    </row>
    <row r="48" spans="1:103" ht="15.75" customHeight="1" x14ac:dyDescent="0.15">
      <c r="A48" s="43"/>
      <c r="B48" s="52"/>
      <c r="C48" s="50"/>
      <c r="D48" s="50"/>
      <c r="E48" s="50"/>
      <c r="F48" s="51"/>
      <c r="G48" s="36"/>
      <c r="H48" s="52"/>
      <c r="I48" s="50"/>
      <c r="J48" s="50"/>
      <c r="K48" s="50"/>
      <c r="L48" s="51"/>
      <c r="M48" s="36"/>
      <c r="N48" s="52"/>
      <c r="O48" s="50"/>
      <c r="P48" s="50"/>
      <c r="Q48" s="50"/>
      <c r="R48" s="51"/>
      <c r="S48" s="36"/>
      <c r="T48" s="52"/>
      <c r="U48" s="50"/>
      <c r="V48" s="50"/>
      <c r="W48" s="50"/>
      <c r="X48" s="51"/>
      <c r="Y48" s="36"/>
      <c r="Z48" s="52"/>
      <c r="AA48" s="50"/>
      <c r="AB48" s="50"/>
      <c r="AC48" s="50"/>
      <c r="AD48" s="51"/>
      <c r="AE48" s="36"/>
      <c r="AF48" s="52"/>
      <c r="AG48" s="50"/>
      <c r="AH48" s="50"/>
      <c r="AI48" s="50"/>
      <c r="AJ48" s="51"/>
      <c r="AK48" s="36"/>
      <c r="AL48" s="52"/>
      <c r="AM48" s="50"/>
      <c r="AN48" s="50"/>
      <c r="AO48" s="50"/>
      <c r="AP48" s="51"/>
      <c r="AQ48" s="36"/>
      <c r="AR48" s="52"/>
      <c r="AS48" s="50"/>
      <c r="AT48" s="50"/>
      <c r="AU48" s="50"/>
      <c r="AV48" s="51"/>
      <c r="AW48" s="36"/>
      <c r="AX48" s="52"/>
      <c r="AY48" s="50"/>
      <c r="AZ48" s="50"/>
      <c r="BA48" s="50"/>
      <c r="BB48" s="51"/>
      <c r="BC48" s="36"/>
      <c r="BD48" s="52"/>
      <c r="BE48" s="50"/>
      <c r="BF48" s="50"/>
      <c r="BG48" s="50"/>
      <c r="BH48" s="51"/>
      <c r="BI48" s="36"/>
      <c r="BJ48" s="52"/>
      <c r="BK48" s="50"/>
      <c r="BL48" s="50"/>
      <c r="BM48" s="50"/>
      <c r="BN48" s="51"/>
      <c r="BO48" s="36"/>
      <c r="BP48" s="52"/>
      <c r="BQ48" s="50"/>
      <c r="BR48" s="50"/>
      <c r="BS48" s="50"/>
      <c r="BT48" s="51"/>
      <c r="BU48" s="36"/>
      <c r="BV48" s="54"/>
      <c r="BW48" s="50"/>
      <c r="BX48" s="50"/>
      <c r="BY48" s="50"/>
      <c r="BZ48" s="50"/>
      <c r="CA48" s="36"/>
      <c r="CB48" s="52"/>
      <c r="CC48" s="50"/>
      <c r="CD48" s="54"/>
      <c r="CE48" s="54"/>
      <c r="CF48" s="54"/>
      <c r="CG48" s="36"/>
      <c r="CH48" s="52"/>
      <c r="CI48" s="50"/>
      <c r="CJ48" s="50"/>
      <c r="CK48" s="50"/>
      <c r="CL48" s="51"/>
      <c r="CM48" s="36"/>
      <c r="CN48" s="52"/>
      <c r="CO48" s="50"/>
      <c r="CP48" s="50"/>
      <c r="CQ48" s="50"/>
      <c r="CR48" s="51"/>
      <c r="CS48" s="36"/>
      <c r="CT48" s="52"/>
      <c r="CU48" s="50"/>
      <c r="CV48" s="50"/>
      <c r="CW48" s="50"/>
      <c r="CX48" s="51"/>
      <c r="CY48" s="36"/>
    </row>
    <row r="49" spans="1:103" ht="15.75" customHeight="1" x14ac:dyDescent="0.1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66"/>
      <c r="CE49" s="66"/>
      <c r="CF49" s="6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</row>
    <row r="50" spans="1:103" ht="15.75" customHeight="1" x14ac:dyDescent="0.1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66"/>
      <c r="W50" s="66"/>
      <c r="X50" s="66"/>
      <c r="Y50" s="36"/>
      <c r="Z50" s="36"/>
      <c r="AA50" s="36"/>
      <c r="AB50" s="66"/>
      <c r="AC50" s="66"/>
      <c r="AD50" s="6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66"/>
      <c r="BM50" s="66"/>
      <c r="BN50" s="66"/>
      <c r="BO50" s="6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</row>
    <row r="51" spans="1:103" ht="15.75" customHeight="1" x14ac:dyDescent="0.1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66"/>
      <c r="W51" s="66"/>
      <c r="X51" s="66"/>
      <c r="Y51" s="36"/>
      <c r="Z51" s="36"/>
      <c r="AA51" s="36"/>
      <c r="AB51" s="66"/>
      <c r="AC51" s="66"/>
      <c r="AD51" s="6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66"/>
      <c r="BM51" s="66"/>
      <c r="BN51" s="66"/>
      <c r="BO51" s="6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</row>
    <row r="52" spans="1:103" ht="15.75" customHeight="1" x14ac:dyDescent="0.1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66"/>
      <c r="W52" s="66"/>
      <c r="X52" s="66"/>
      <c r="Y52" s="36"/>
      <c r="Z52" s="36"/>
      <c r="AA52" s="36"/>
      <c r="AB52" s="66"/>
      <c r="AC52" s="66"/>
      <c r="AD52" s="6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66"/>
      <c r="BM52" s="66"/>
      <c r="BN52" s="66"/>
      <c r="BO52" s="6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</row>
    <row r="53" spans="1:103" ht="15.75" customHeight="1" x14ac:dyDescent="0.1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66"/>
      <c r="W53" s="66"/>
      <c r="X53" s="66"/>
      <c r="Y53" s="36"/>
      <c r="Z53" s="36"/>
      <c r="AA53" s="36"/>
      <c r="AB53" s="66"/>
      <c r="AC53" s="66"/>
      <c r="AD53" s="6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66"/>
      <c r="BM53" s="66"/>
      <c r="BN53" s="66"/>
      <c r="BO53" s="6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</row>
    <row r="54" spans="1:103" ht="15.75" customHeight="1" x14ac:dyDescent="0.1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66"/>
      <c r="W54" s="66"/>
      <c r="X54" s="66"/>
      <c r="Y54" s="36"/>
      <c r="Z54" s="36"/>
      <c r="AA54" s="36"/>
      <c r="AB54" s="66"/>
      <c r="AC54" s="66"/>
      <c r="AD54" s="6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66"/>
      <c r="BM54" s="66"/>
      <c r="BN54" s="66"/>
      <c r="BO54" s="6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</row>
    <row r="55" spans="1:103" ht="15.75" customHeight="1" x14ac:dyDescent="0.1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66"/>
      <c r="W55" s="66"/>
      <c r="X55" s="66"/>
      <c r="Y55" s="36"/>
      <c r="Z55" s="36"/>
      <c r="AA55" s="36"/>
      <c r="AB55" s="66"/>
      <c r="AC55" s="66"/>
      <c r="AD55" s="6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66"/>
      <c r="BM55" s="66"/>
      <c r="BN55" s="66"/>
      <c r="BO55" s="6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</row>
    <row r="56" spans="1:103" ht="15.75" customHeight="1" x14ac:dyDescent="0.1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66"/>
      <c r="W56" s="66"/>
      <c r="X56" s="66"/>
      <c r="Y56" s="36"/>
      <c r="Z56" s="36"/>
      <c r="AA56" s="36"/>
      <c r="AB56" s="66"/>
      <c r="AC56" s="66"/>
      <c r="AD56" s="6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66"/>
      <c r="BM56" s="66"/>
      <c r="BN56" s="66"/>
      <c r="BO56" s="6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</row>
    <row r="57" spans="1:103" ht="15.75" customHeight="1" x14ac:dyDescent="0.1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66"/>
      <c r="W57" s="66"/>
      <c r="X57" s="66"/>
      <c r="Y57" s="36"/>
      <c r="Z57" s="36"/>
      <c r="AA57" s="36"/>
      <c r="AB57" s="66"/>
      <c r="AC57" s="66"/>
      <c r="AD57" s="6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66"/>
      <c r="BM57" s="66"/>
      <c r="BN57" s="66"/>
      <c r="BO57" s="6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</row>
    <row r="58" spans="1:103" ht="15.75" customHeight="1" x14ac:dyDescent="0.1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66"/>
      <c r="W58" s="66"/>
      <c r="X58" s="66"/>
      <c r="Y58" s="36"/>
      <c r="Z58" s="36"/>
      <c r="AA58" s="36"/>
      <c r="AB58" s="66"/>
      <c r="AC58" s="66"/>
      <c r="AD58" s="6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66"/>
      <c r="BM58" s="66"/>
      <c r="BN58" s="66"/>
      <c r="BO58" s="6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</row>
    <row r="59" spans="1:103" ht="15.75" customHeight="1" x14ac:dyDescent="0.1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66"/>
      <c r="W59" s="66"/>
      <c r="X59" s="66"/>
      <c r="Y59" s="36"/>
      <c r="Z59" s="36"/>
      <c r="AA59" s="36"/>
      <c r="AB59" s="66"/>
      <c r="AC59" s="66"/>
      <c r="AD59" s="6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66"/>
      <c r="BM59" s="66"/>
      <c r="BN59" s="66"/>
      <c r="BO59" s="6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</row>
    <row r="60" spans="1:103" ht="15.75" customHeight="1" x14ac:dyDescent="0.1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66"/>
      <c r="W60" s="66"/>
      <c r="X60" s="66"/>
      <c r="Y60" s="36"/>
      <c r="Z60" s="36"/>
      <c r="AA60" s="36"/>
      <c r="AB60" s="66"/>
      <c r="AC60" s="66"/>
      <c r="AD60" s="6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66"/>
      <c r="BM60" s="66"/>
      <c r="BN60" s="66"/>
      <c r="BO60" s="6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</row>
    <row r="61" spans="1:103" ht="15.75" customHeight="1" x14ac:dyDescent="0.1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66"/>
      <c r="W61" s="66"/>
      <c r="X61" s="66"/>
      <c r="Y61" s="36"/>
      <c r="Z61" s="36"/>
      <c r="AA61" s="36"/>
      <c r="AB61" s="66"/>
      <c r="AC61" s="66"/>
      <c r="AD61" s="6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66"/>
      <c r="BM61" s="66"/>
      <c r="BN61" s="66"/>
      <c r="BO61" s="6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</row>
    <row r="62" spans="1:103" ht="15.75" customHeight="1" x14ac:dyDescent="0.1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66"/>
      <c r="W62" s="66"/>
      <c r="X62" s="66"/>
      <c r="Y62" s="36"/>
      <c r="Z62" s="36"/>
      <c r="AA62" s="36"/>
      <c r="AB62" s="66"/>
      <c r="AC62" s="66"/>
      <c r="AD62" s="6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66"/>
      <c r="BM62" s="66"/>
      <c r="BN62" s="66"/>
      <c r="BO62" s="6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</row>
    <row r="63" spans="1:103" ht="15.75" customHeight="1" x14ac:dyDescent="0.1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66"/>
      <c r="W63" s="66"/>
      <c r="X63" s="66"/>
      <c r="Y63" s="36"/>
      <c r="Z63" s="36"/>
      <c r="AA63" s="36"/>
      <c r="AB63" s="66"/>
      <c r="AC63" s="66"/>
      <c r="AD63" s="6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66"/>
      <c r="BM63" s="66"/>
      <c r="BN63" s="66"/>
      <c r="BO63" s="6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</row>
    <row r="64" spans="1:103" ht="15.75" customHeight="1" x14ac:dyDescent="0.1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66"/>
      <c r="W64" s="66"/>
      <c r="X64" s="66"/>
      <c r="Y64" s="36"/>
      <c r="Z64" s="36"/>
      <c r="AA64" s="36"/>
      <c r="AB64" s="66"/>
      <c r="AC64" s="66"/>
      <c r="AD64" s="6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66"/>
      <c r="BM64" s="66"/>
      <c r="BN64" s="66"/>
      <c r="BO64" s="6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</row>
    <row r="65" spans="1:103" ht="15.75" customHeight="1" x14ac:dyDescent="0.1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66"/>
      <c r="W65" s="66"/>
      <c r="X65" s="66"/>
      <c r="Y65" s="36"/>
      <c r="Z65" s="36"/>
      <c r="AA65" s="36"/>
      <c r="AB65" s="66"/>
      <c r="AC65" s="66"/>
      <c r="AD65" s="6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66"/>
      <c r="BM65" s="66"/>
      <c r="BN65" s="66"/>
      <c r="BO65" s="6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</row>
    <row r="66" spans="1:103" ht="15.75" customHeight="1" x14ac:dyDescent="0.1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66"/>
      <c r="W66" s="66"/>
      <c r="X66" s="66"/>
      <c r="Y66" s="36"/>
      <c r="Z66" s="36"/>
      <c r="AA66" s="36"/>
      <c r="AB66" s="66"/>
      <c r="AC66" s="66"/>
      <c r="AD66" s="6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66"/>
      <c r="BM66" s="66"/>
      <c r="BN66" s="66"/>
      <c r="BO66" s="6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</row>
    <row r="67" spans="1:103" ht="15.75" customHeight="1" x14ac:dyDescent="0.1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66"/>
      <c r="W67" s="66"/>
      <c r="X67" s="66"/>
      <c r="Y67" s="36"/>
      <c r="Z67" s="36"/>
      <c r="AA67" s="36"/>
      <c r="AB67" s="66"/>
      <c r="AC67" s="66"/>
      <c r="AD67" s="6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66"/>
      <c r="BM67" s="66"/>
      <c r="BN67" s="66"/>
      <c r="BO67" s="6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</row>
    <row r="68" spans="1:103" ht="15.75" customHeight="1" x14ac:dyDescent="0.1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66"/>
      <c r="W68" s="66"/>
      <c r="X68" s="66"/>
      <c r="Y68" s="36"/>
      <c r="Z68" s="36"/>
      <c r="AA68" s="36"/>
      <c r="AB68" s="66"/>
      <c r="AC68" s="66"/>
      <c r="AD68" s="6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66"/>
      <c r="BM68" s="66"/>
      <c r="BN68" s="66"/>
      <c r="BO68" s="6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</row>
    <row r="69" spans="1:103" ht="15.75" customHeight="1" x14ac:dyDescent="0.1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66"/>
      <c r="W69" s="66"/>
      <c r="X69" s="66"/>
      <c r="Y69" s="36"/>
      <c r="Z69" s="36"/>
      <c r="AA69" s="36"/>
      <c r="AB69" s="66"/>
      <c r="AC69" s="66"/>
      <c r="AD69" s="6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66"/>
      <c r="BM69" s="66"/>
      <c r="BN69" s="66"/>
      <c r="BO69" s="6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</row>
    <row r="70" spans="1:103" ht="15.75" customHeight="1" x14ac:dyDescent="0.1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66"/>
      <c r="W70" s="66"/>
      <c r="X70" s="66"/>
      <c r="Y70" s="36"/>
      <c r="Z70" s="36"/>
      <c r="AA70" s="36"/>
      <c r="AB70" s="66"/>
      <c r="AC70" s="66"/>
      <c r="AD70" s="6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66"/>
      <c r="BM70" s="66"/>
      <c r="BN70" s="66"/>
      <c r="BO70" s="6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</row>
    <row r="71" spans="1:103" ht="15.75" customHeight="1" x14ac:dyDescent="0.1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66"/>
      <c r="W71" s="66"/>
      <c r="X71" s="66"/>
      <c r="Y71" s="36"/>
      <c r="Z71" s="36"/>
      <c r="AA71" s="36"/>
      <c r="AB71" s="66"/>
      <c r="AC71" s="66"/>
      <c r="AD71" s="6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66"/>
      <c r="BM71" s="66"/>
      <c r="BN71" s="66"/>
      <c r="BO71" s="6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</row>
    <row r="72" spans="1:103" ht="15.75" customHeight="1" x14ac:dyDescent="0.1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66"/>
      <c r="W72" s="66"/>
      <c r="X72" s="66"/>
      <c r="Y72" s="36"/>
      <c r="Z72" s="36"/>
      <c r="AA72" s="36"/>
      <c r="AB72" s="66"/>
      <c r="AC72" s="66"/>
      <c r="AD72" s="6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66"/>
      <c r="BM72" s="66"/>
      <c r="BN72" s="66"/>
      <c r="BO72" s="6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</row>
    <row r="73" spans="1:103" ht="15.75" customHeight="1" x14ac:dyDescent="0.1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66"/>
      <c r="W73" s="66"/>
      <c r="X73" s="66"/>
      <c r="Y73" s="36"/>
      <c r="Z73" s="36"/>
      <c r="AA73" s="36"/>
      <c r="AB73" s="66"/>
      <c r="AC73" s="66"/>
      <c r="AD73" s="6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66"/>
      <c r="BM73" s="66"/>
      <c r="BN73" s="66"/>
      <c r="BO73" s="6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</row>
    <row r="74" spans="1:103" ht="13" x14ac:dyDescent="0.1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66"/>
      <c r="W74" s="66"/>
      <c r="X74" s="66"/>
      <c r="Y74" s="36"/>
      <c r="Z74" s="36"/>
      <c r="AA74" s="36"/>
      <c r="AB74" s="66"/>
      <c r="AC74" s="66"/>
      <c r="AD74" s="6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</row>
    <row r="75" spans="1:103" ht="13" x14ac:dyDescent="0.1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66"/>
      <c r="W75" s="66"/>
      <c r="X75" s="66"/>
      <c r="Y75" s="36"/>
      <c r="Z75" s="36"/>
      <c r="AA75" s="36"/>
      <c r="AB75" s="66"/>
      <c r="AC75" s="66"/>
      <c r="AD75" s="6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S1000"/>
  <sheetViews>
    <sheetView showGridLines="0" topLeftCell="W1" workbookViewId="0">
      <selection activeCell="D49" sqref="D49"/>
    </sheetView>
  </sheetViews>
  <sheetFormatPr baseColWidth="10" defaultColWidth="12.6640625" defaultRowHeight="15.75" customHeight="1" x14ac:dyDescent="0.15"/>
  <cols>
    <col min="1" max="1" width="5.33203125" customWidth="1"/>
    <col min="2" max="2" width="22" customWidth="1"/>
    <col min="3" max="4" width="31.6640625" customWidth="1"/>
    <col min="5" max="5" width="5.33203125" customWidth="1"/>
    <col min="6" max="6" width="13.5" customWidth="1"/>
    <col min="7" max="8" width="34.1640625" customWidth="1"/>
    <col min="9" max="9" width="5.33203125" customWidth="1"/>
    <col min="10" max="10" width="13.5" customWidth="1"/>
    <col min="11" max="12" width="31.6640625" customWidth="1"/>
    <col min="13" max="13" width="5.33203125" customWidth="1"/>
    <col min="14" max="14" width="13.5" customWidth="1"/>
    <col min="15" max="16" width="27.6640625" customWidth="1"/>
    <col min="17" max="17" width="5.33203125" customWidth="1"/>
    <col min="18" max="18" width="13.5" customWidth="1"/>
    <col min="19" max="20" width="32" customWidth="1"/>
    <col min="21" max="21" width="5.33203125" customWidth="1"/>
    <col min="22" max="22" width="13.5" customWidth="1"/>
    <col min="23" max="24" width="38.6640625" customWidth="1"/>
    <col min="25" max="25" width="5.33203125" customWidth="1"/>
    <col min="26" max="26" width="13.5" customWidth="1"/>
    <col min="27" max="28" width="26.6640625" customWidth="1"/>
    <col min="29" max="29" width="5.33203125" customWidth="1"/>
    <col min="30" max="30" width="13.5" customWidth="1"/>
    <col min="31" max="32" width="30.6640625" customWidth="1"/>
  </cols>
  <sheetData>
    <row r="1" spans="1:45" ht="15.75" customHeight="1" x14ac:dyDescent="0.1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</row>
    <row r="2" spans="1:45" ht="15.75" customHeight="1" x14ac:dyDescent="0.15">
      <c r="A2" s="67"/>
      <c r="B2" s="68" t="s">
        <v>25</v>
      </c>
      <c r="C2" s="68" t="s">
        <v>26</v>
      </c>
      <c r="D2" s="68" t="s">
        <v>27</v>
      </c>
      <c r="E2" s="67"/>
      <c r="F2" s="69" t="s">
        <v>25</v>
      </c>
      <c r="G2" s="69" t="s">
        <v>26</v>
      </c>
      <c r="H2" s="70" t="s">
        <v>28</v>
      </c>
      <c r="I2" s="67"/>
      <c r="J2" s="69" t="s">
        <v>25</v>
      </c>
      <c r="K2" s="69" t="s">
        <v>26</v>
      </c>
      <c r="L2" s="70" t="s">
        <v>29</v>
      </c>
      <c r="M2" s="67"/>
      <c r="N2" s="69" t="s">
        <v>25</v>
      </c>
      <c r="O2" s="69" t="s">
        <v>26</v>
      </c>
      <c r="P2" s="70" t="s">
        <v>30</v>
      </c>
      <c r="Q2" s="67"/>
      <c r="R2" s="69" t="s">
        <v>25</v>
      </c>
      <c r="S2" s="69" t="s">
        <v>26</v>
      </c>
      <c r="T2" s="70" t="s">
        <v>31</v>
      </c>
      <c r="U2" s="67"/>
      <c r="V2" s="71" t="s">
        <v>25</v>
      </c>
      <c r="W2" s="71" t="s">
        <v>26</v>
      </c>
      <c r="X2" s="71" t="s">
        <v>32</v>
      </c>
      <c r="Y2" s="67"/>
      <c r="Z2" s="72" t="s">
        <v>25</v>
      </c>
      <c r="AA2" s="72" t="s">
        <v>26</v>
      </c>
      <c r="AB2" s="72" t="s">
        <v>33</v>
      </c>
      <c r="AC2" s="67"/>
      <c r="AD2" s="73" t="s">
        <v>25</v>
      </c>
      <c r="AE2" s="73" t="s">
        <v>26</v>
      </c>
      <c r="AF2" s="74" t="s">
        <v>34</v>
      </c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</row>
    <row r="3" spans="1:45" ht="15.75" customHeight="1" x14ac:dyDescent="0.15">
      <c r="A3" s="67"/>
      <c r="B3" s="75">
        <v>1</v>
      </c>
      <c r="C3" s="76" t="s">
        <v>35</v>
      </c>
      <c r="D3" s="77"/>
      <c r="E3" s="67"/>
      <c r="F3" s="75">
        <v>1</v>
      </c>
      <c r="G3" s="77" t="s">
        <v>36</v>
      </c>
      <c r="H3" s="77"/>
      <c r="I3" s="67"/>
      <c r="J3" s="75">
        <v>1</v>
      </c>
      <c r="K3" s="77" t="s">
        <v>37</v>
      </c>
      <c r="L3" s="77"/>
      <c r="M3" s="67"/>
      <c r="N3" s="75">
        <v>1</v>
      </c>
      <c r="O3" s="77" t="s">
        <v>38</v>
      </c>
      <c r="P3" s="77"/>
      <c r="Q3" s="67"/>
      <c r="R3" s="75">
        <v>1</v>
      </c>
      <c r="S3" s="77" t="s">
        <v>39</v>
      </c>
      <c r="T3" s="77"/>
      <c r="U3" s="67"/>
      <c r="V3" s="75">
        <v>1</v>
      </c>
      <c r="W3" s="76" t="s">
        <v>40</v>
      </c>
      <c r="X3" s="77"/>
      <c r="Y3" s="67"/>
      <c r="Z3" s="75">
        <v>1</v>
      </c>
      <c r="AA3" s="76" t="s">
        <v>41</v>
      </c>
      <c r="AB3" s="77"/>
      <c r="AC3" s="67"/>
      <c r="AD3" s="75">
        <v>1</v>
      </c>
      <c r="AE3" s="78" t="s">
        <v>42</v>
      </c>
      <c r="AF3" s="7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</row>
    <row r="4" spans="1:45" ht="15.75" customHeight="1" x14ac:dyDescent="0.15">
      <c r="A4" s="67"/>
      <c r="B4" s="75">
        <v>2</v>
      </c>
      <c r="C4" s="77" t="s">
        <v>43</v>
      </c>
      <c r="D4" s="77"/>
      <c r="E4" s="67"/>
      <c r="F4" s="75">
        <v>2</v>
      </c>
      <c r="G4" s="77" t="s">
        <v>44</v>
      </c>
      <c r="H4" s="77"/>
      <c r="I4" s="67"/>
      <c r="J4" s="75">
        <v>2</v>
      </c>
      <c r="K4" s="77" t="s">
        <v>45</v>
      </c>
      <c r="L4" s="77"/>
      <c r="M4" s="67"/>
      <c r="N4" s="75">
        <v>2</v>
      </c>
      <c r="O4" s="77" t="s">
        <v>46</v>
      </c>
      <c r="P4" s="77"/>
      <c r="Q4" s="67"/>
      <c r="R4" s="75">
        <v>2</v>
      </c>
      <c r="S4" s="77" t="s">
        <v>47</v>
      </c>
      <c r="T4" s="77"/>
      <c r="U4" s="67"/>
      <c r="V4" s="75">
        <v>2</v>
      </c>
      <c r="W4" s="77" t="s">
        <v>48</v>
      </c>
      <c r="X4" s="77"/>
      <c r="Y4" s="67"/>
      <c r="Z4" s="75">
        <v>2</v>
      </c>
      <c r="AA4" s="77" t="s">
        <v>49</v>
      </c>
      <c r="AB4" s="77"/>
      <c r="AC4" s="67"/>
      <c r="AD4" s="75">
        <v>2</v>
      </c>
      <c r="AE4" s="78" t="s">
        <v>50</v>
      </c>
      <c r="AF4" s="7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</row>
    <row r="5" spans="1:45" ht="15.75" customHeight="1" x14ac:dyDescent="0.15">
      <c r="A5" s="67"/>
      <c r="B5" s="75">
        <v>3</v>
      </c>
      <c r="C5" s="76" t="s">
        <v>51</v>
      </c>
      <c r="D5" s="77"/>
      <c r="E5" s="67"/>
      <c r="F5" s="75">
        <v>3</v>
      </c>
      <c r="G5" s="77" t="s">
        <v>52</v>
      </c>
      <c r="H5" s="77"/>
      <c r="I5" s="67"/>
      <c r="J5" s="75">
        <v>3</v>
      </c>
      <c r="K5" s="77" t="s">
        <v>53</v>
      </c>
      <c r="L5" s="77"/>
      <c r="M5" s="67"/>
      <c r="N5" s="75">
        <v>3</v>
      </c>
      <c r="O5" s="77" t="s">
        <v>54</v>
      </c>
      <c r="P5" s="77"/>
      <c r="Q5" s="67"/>
      <c r="R5" s="75">
        <v>3</v>
      </c>
      <c r="S5" s="77" t="s">
        <v>55</v>
      </c>
      <c r="T5" s="77"/>
      <c r="U5" s="67"/>
      <c r="V5" s="75">
        <v>3</v>
      </c>
      <c r="W5" s="76" t="s">
        <v>56</v>
      </c>
      <c r="X5" s="77"/>
      <c r="Y5" s="67"/>
      <c r="Z5" s="75">
        <v>3</v>
      </c>
      <c r="AA5" s="76" t="s">
        <v>57</v>
      </c>
      <c r="AB5" s="77"/>
      <c r="AC5" s="67"/>
      <c r="AD5" s="75">
        <v>3</v>
      </c>
      <c r="AE5" s="78" t="s">
        <v>58</v>
      </c>
      <c r="AF5" s="7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</row>
    <row r="6" spans="1:45" ht="15.75" customHeight="1" x14ac:dyDescent="0.15">
      <c r="A6" s="67"/>
      <c r="B6" s="75">
        <v>4</v>
      </c>
      <c r="C6" s="77" t="s">
        <v>59</v>
      </c>
      <c r="D6" s="77"/>
      <c r="E6" s="67"/>
      <c r="F6" s="75">
        <v>4</v>
      </c>
      <c r="G6" s="77" t="s">
        <v>60</v>
      </c>
      <c r="H6" s="77"/>
      <c r="I6" s="67"/>
      <c r="J6" s="75">
        <v>4</v>
      </c>
      <c r="K6" s="77" t="s">
        <v>61</v>
      </c>
      <c r="L6" s="77"/>
      <c r="M6" s="67"/>
      <c r="N6" s="75">
        <v>4</v>
      </c>
      <c r="O6" s="77" t="s">
        <v>62</v>
      </c>
      <c r="P6" s="77"/>
      <c r="Q6" s="67"/>
      <c r="R6" s="75">
        <v>4</v>
      </c>
      <c r="S6" s="77" t="s">
        <v>63</v>
      </c>
      <c r="T6" s="77"/>
      <c r="U6" s="67"/>
      <c r="V6" s="75">
        <v>4</v>
      </c>
      <c r="W6" s="77" t="s">
        <v>64</v>
      </c>
      <c r="X6" s="77"/>
      <c r="Y6" s="67"/>
      <c r="Z6" s="75">
        <v>4</v>
      </c>
      <c r="AA6" s="77" t="s">
        <v>65</v>
      </c>
      <c r="AB6" s="77"/>
      <c r="AC6" s="67"/>
      <c r="AD6" s="75">
        <v>4</v>
      </c>
      <c r="AE6" s="78" t="s">
        <v>66</v>
      </c>
      <c r="AF6" s="7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</row>
    <row r="7" spans="1:45" ht="15.75" customHeight="1" x14ac:dyDescent="0.15">
      <c r="A7" s="67"/>
      <c r="B7" s="75">
        <v>5</v>
      </c>
      <c r="C7" s="76" t="s">
        <v>67</v>
      </c>
      <c r="D7" s="77"/>
      <c r="E7" s="67"/>
      <c r="F7" s="75">
        <v>5</v>
      </c>
      <c r="G7" s="77" t="s">
        <v>68</v>
      </c>
      <c r="H7" s="77"/>
      <c r="I7" s="67"/>
      <c r="J7" s="75">
        <v>5</v>
      </c>
      <c r="K7" s="77" t="s">
        <v>69</v>
      </c>
      <c r="L7" s="77"/>
      <c r="M7" s="67"/>
      <c r="N7" s="75">
        <v>5</v>
      </c>
      <c r="O7" s="77" t="s">
        <v>70</v>
      </c>
      <c r="P7" s="77"/>
      <c r="Q7" s="67"/>
      <c r="R7" s="75">
        <v>5</v>
      </c>
      <c r="S7" s="77" t="s">
        <v>71</v>
      </c>
      <c r="T7" s="77"/>
      <c r="U7" s="67"/>
      <c r="V7" s="75">
        <v>5</v>
      </c>
      <c r="W7" s="76" t="s">
        <v>72</v>
      </c>
      <c r="X7" s="77"/>
      <c r="Y7" s="67"/>
      <c r="Z7" s="75">
        <v>5</v>
      </c>
      <c r="AA7" s="76" t="s">
        <v>73</v>
      </c>
      <c r="AB7" s="77"/>
      <c r="AC7" s="67"/>
      <c r="AD7" s="75">
        <v>5</v>
      </c>
      <c r="AE7" s="78" t="s">
        <v>74</v>
      </c>
      <c r="AF7" s="7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</row>
    <row r="8" spans="1:45" ht="15.75" customHeight="1" x14ac:dyDescent="0.15">
      <c r="A8" s="67"/>
      <c r="B8" s="75">
        <v>6</v>
      </c>
      <c r="C8" s="77" t="s">
        <v>75</v>
      </c>
      <c r="D8" s="77"/>
      <c r="E8" s="67"/>
      <c r="F8" s="75">
        <v>6</v>
      </c>
      <c r="G8" s="77" t="s">
        <v>76</v>
      </c>
      <c r="H8" s="77"/>
      <c r="I8" s="67"/>
      <c r="J8" s="75">
        <v>6</v>
      </c>
      <c r="K8" s="77" t="s">
        <v>77</v>
      </c>
      <c r="L8" s="77"/>
      <c r="M8" s="67"/>
      <c r="N8" s="75">
        <v>6</v>
      </c>
      <c r="O8" s="77" t="s">
        <v>78</v>
      </c>
      <c r="P8" s="77"/>
      <c r="Q8" s="67"/>
      <c r="R8" s="75">
        <v>6</v>
      </c>
      <c r="S8" s="77" t="s">
        <v>79</v>
      </c>
      <c r="T8" s="77"/>
      <c r="U8" s="67"/>
      <c r="V8" s="75">
        <v>6</v>
      </c>
      <c r="W8" s="77" t="s">
        <v>80</v>
      </c>
      <c r="X8" s="77"/>
      <c r="Y8" s="67"/>
      <c r="Z8" s="75">
        <v>6</v>
      </c>
      <c r="AA8" s="77" t="s">
        <v>81</v>
      </c>
      <c r="AB8" s="77"/>
      <c r="AC8" s="67"/>
      <c r="AD8" s="75">
        <v>6</v>
      </c>
      <c r="AE8" s="78" t="s">
        <v>82</v>
      </c>
      <c r="AF8" s="7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</row>
    <row r="9" spans="1:45" ht="15.75" customHeight="1" x14ac:dyDescent="0.15">
      <c r="A9" s="67"/>
      <c r="B9" s="75">
        <v>7</v>
      </c>
      <c r="C9" s="76" t="s">
        <v>83</v>
      </c>
      <c r="D9" s="77"/>
      <c r="E9" s="67"/>
      <c r="F9" s="75">
        <v>7</v>
      </c>
      <c r="G9" s="77" t="s">
        <v>84</v>
      </c>
      <c r="H9" s="77"/>
      <c r="I9" s="67"/>
      <c r="J9" s="75">
        <v>7</v>
      </c>
      <c r="K9" s="77" t="s">
        <v>85</v>
      </c>
      <c r="L9" s="77"/>
      <c r="M9" s="67"/>
      <c r="N9" s="75">
        <v>7</v>
      </c>
      <c r="O9" s="77" t="s">
        <v>86</v>
      </c>
      <c r="P9" s="77"/>
      <c r="Q9" s="67"/>
      <c r="R9" s="75">
        <v>7</v>
      </c>
      <c r="S9" s="77" t="s">
        <v>87</v>
      </c>
      <c r="T9" s="77"/>
      <c r="U9" s="67"/>
      <c r="V9" s="75">
        <v>7</v>
      </c>
      <c r="W9" s="77" t="s">
        <v>88</v>
      </c>
      <c r="X9" s="77"/>
      <c r="Y9" s="67"/>
      <c r="Z9" s="75">
        <v>7</v>
      </c>
      <c r="AA9" s="76" t="s">
        <v>89</v>
      </c>
      <c r="AB9" s="7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</row>
    <row r="10" spans="1:45" ht="15.75" customHeight="1" x14ac:dyDescent="0.15">
      <c r="A10" s="67"/>
      <c r="B10" s="75">
        <v>8</v>
      </c>
      <c r="C10" s="77" t="s">
        <v>90</v>
      </c>
      <c r="D10" s="77"/>
      <c r="E10" s="67"/>
      <c r="F10" s="75">
        <v>8</v>
      </c>
      <c r="G10" s="77" t="s">
        <v>91</v>
      </c>
      <c r="H10" s="77"/>
      <c r="I10" s="67"/>
      <c r="J10" s="75">
        <v>8</v>
      </c>
      <c r="K10" s="77" t="s">
        <v>92</v>
      </c>
      <c r="L10" s="77"/>
      <c r="M10" s="67"/>
      <c r="N10" s="75">
        <v>8</v>
      </c>
      <c r="O10" s="77" t="s">
        <v>93</v>
      </c>
      <c r="P10" s="77"/>
      <c r="Q10" s="67"/>
      <c r="R10" s="75">
        <v>8</v>
      </c>
      <c r="S10" s="77" t="s">
        <v>94</v>
      </c>
      <c r="T10" s="77"/>
      <c r="U10" s="67"/>
      <c r="V10" s="75">
        <v>8</v>
      </c>
      <c r="W10" s="77" t="s">
        <v>95</v>
      </c>
      <c r="X10" s="77"/>
      <c r="Y10" s="67"/>
      <c r="Z10" s="75">
        <v>8</v>
      </c>
      <c r="AA10" s="77" t="s">
        <v>96</v>
      </c>
      <c r="AB10" s="77"/>
      <c r="AC10" s="67"/>
      <c r="AD10" s="96" t="s">
        <v>97</v>
      </c>
      <c r="AE10" s="91"/>
      <c r="AF10" s="92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</row>
    <row r="11" spans="1:45" ht="15.75" customHeight="1" x14ac:dyDescent="0.15">
      <c r="A11" s="67"/>
      <c r="B11" s="75">
        <v>9</v>
      </c>
      <c r="C11" s="77" t="s">
        <v>98</v>
      </c>
      <c r="D11" s="77"/>
      <c r="E11" s="67"/>
      <c r="F11" s="75">
        <v>9</v>
      </c>
      <c r="G11" s="77" t="s">
        <v>99</v>
      </c>
      <c r="H11" s="77"/>
      <c r="I11" s="67"/>
      <c r="J11" s="75">
        <v>9</v>
      </c>
      <c r="K11" s="77" t="s">
        <v>100</v>
      </c>
      <c r="L11" s="77"/>
      <c r="M11" s="67"/>
      <c r="N11" s="75">
        <v>9</v>
      </c>
      <c r="O11" s="77" t="s">
        <v>101</v>
      </c>
      <c r="P11" s="77"/>
      <c r="Q11" s="67"/>
      <c r="R11" s="75">
        <v>9</v>
      </c>
      <c r="S11" s="77" t="s">
        <v>102</v>
      </c>
      <c r="T11" s="77"/>
      <c r="U11" s="67"/>
      <c r="V11" s="75">
        <v>9</v>
      </c>
      <c r="W11" s="77" t="s">
        <v>103</v>
      </c>
      <c r="X11" s="77"/>
      <c r="Y11" s="67"/>
      <c r="Z11" s="75">
        <v>9</v>
      </c>
      <c r="AA11" s="77" t="s">
        <v>104</v>
      </c>
      <c r="AB11" s="7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</row>
    <row r="12" spans="1:45" ht="15.75" customHeight="1" x14ac:dyDescent="0.15">
      <c r="A12" s="67"/>
      <c r="B12" s="75">
        <v>10</v>
      </c>
      <c r="C12" s="77" t="s">
        <v>105</v>
      </c>
      <c r="D12" s="77"/>
      <c r="E12" s="67"/>
      <c r="F12" s="75">
        <v>10</v>
      </c>
      <c r="G12" s="77" t="s">
        <v>106</v>
      </c>
      <c r="H12" s="77"/>
      <c r="I12" s="67"/>
      <c r="J12" s="75">
        <v>10</v>
      </c>
      <c r="K12" s="77" t="s">
        <v>107</v>
      </c>
      <c r="L12" s="77"/>
      <c r="M12" s="67"/>
      <c r="N12" s="75">
        <v>10</v>
      </c>
      <c r="O12" s="77" t="s">
        <v>108</v>
      </c>
      <c r="P12" s="77"/>
      <c r="Q12" s="67"/>
      <c r="R12" s="75">
        <v>10</v>
      </c>
      <c r="S12" s="77" t="s">
        <v>109</v>
      </c>
      <c r="T12" s="77"/>
      <c r="U12" s="67"/>
      <c r="V12" s="75">
        <v>10</v>
      </c>
      <c r="W12" s="77" t="s">
        <v>110</v>
      </c>
      <c r="X12" s="77"/>
      <c r="Y12" s="67"/>
      <c r="Z12" s="75">
        <v>10</v>
      </c>
      <c r="AA12" s="77" t="s">
        <v>111</v>
      </c>
      <c r="AB12" s="77"/>
      <c r="AC12" s="67"/>
      <c r="AD12" s="79" t="s">
        <v>112</v>
      </c>
      <c r="AE12" s="79" t="str">
        <f>AE3</f>
        <v>TeamONE - SS</v>
      </c>
      <c r="AF12" s="79" t="str">
        <f>AE4</f>
        <v>Dream Big</v>
      </c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</row>
    <row r="13" spans="1:45" ht="15.75" customHeight="1" x14ac:dyDescent="0.15">
      <c r="A13" s="67"/>
      <c r="B13" s="75">
        <v>11</v>
      </c>
      <c r="C13" s="77" t="s">
        <v>113</v>
      </c>
      <c r="D13" s="77"/>
      <c r="E13" s="67"/>
      <c r="F13" s="75">
        <v>11</v>
      </c>
      <c r="G13" s="77" t="s">
        <v>114</v>
      </c>
      <c r="H13" s="77"/>
      <c r="I13" s="67"/>
      <c r="J13" s="75">
        <v>11</v>
      </c>
      <c r="K13" s="77" t="s">
        <v>115</v>
      </c>
      <c r="L13" s="77"/>
      <c r="M13" s="67"/>
      <c r="N13" s="75">
        <v>11</v>
      </c>
      <c r="O13" s="77" t="s">
        <v>116</v>
      </c>
      <c r="P13" s="77"/>
      <c r="Q13" s="67"/>
      <c r="R13" s="75">
        <v>11</v>
      </c>
      <c r="S13" s="77" t="s">
        <v>117</v>
      </c>
      <c r="T13" s="77"/>
      <c r="U13" s="67"/>
      <c r="V13" s="75">
        <v>11</v>
      </c>
      <c r="W13" s="77" t="s">
        <v>118</v>
      </c>
      <c r="X13" s="77"/>
      <c r="Y13" s="67"/>
      <c r="Z13" s="75">
        <v>11</v>
      </c>
      <c r="AA13" s="77" t="s">
        <v>119</v>
      </c>
      <c r="AB13" s="77"/>
      <c r="AC13" s="67"/>
      <c r="AD13" s="79" t="s">
        <v>120</v>
      </c>
      <c r="AE13" s="79" t="str">
        <f>AE5</f>
        <v>Driscoll Hockey</v>
      </c>
      <c r="AF13" s="79" t="str">
        <f>AE6</f>
        <v>FL Alliance - SS</v>
      </c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</row>
    <row r="14" spans="1:45" ht="15.75" customHeight="1" x14ac:dyDescent="0.15">
      <c r="A14" s="67"/>
      <c r="B14" s="75">
        <v>12</v>
      </c>
      <c r="C14" s="77" t="s">
        <v>121</v>
      </c>
      <c r="D14" s="77"/>
      <c r="E14" s="67"/>
      <c r="F14" s="75">
        <v>12</v>
      </c>
      <c r="G14" s="77" t="s">
        <v>122</v>
      </c>
      <c r="H14" s="77"/>
      <c r="I14" s="67"/>
      <c r="J14" s="75">
        <v>12</v>
      </c>
      <c r="K14" s="77" t="s">
        <v>123</v>
      </c>
      <c r="L14" s="77"/>
      <c r="M14" s="67"/>
      <c r="N14" s="75">
        <v>12</v>
      </c>
      <c r="O14" s="77" t="s">
        <v>124</v>
      </c>
      <c r="P14" s="77"/>
      <c r="Q14" s="67"/>
      <c r="R14" s="75">
        <v>12</v>
      </c>
      <c r="S14" s="77" t="s">
        <v>125</v>
      </c>
      <c r="T14" s="77"/>
      <c r="U14" s="67"/>
      <c r="V14" s="75">
        <v>12</v>
      </c>
      <c r="W14" s="77" t="s">
        <v>126</v>
      </c>
      <c r="X14" s="77"/>
      <c r="Y14" s="67"/>
      <c r="Z14" s="75">
        <v>12</v>
      </c>
      <c r="AA14" s="77" t="s">
        <v>127</v>
      </c>
      <c r="AB14" s="77"/>
      <c r="AC14" s="67"/>
      <c r="AD14" s="79" t="s">
        <v>128</v>
      </c>
      <c r="AE14" s="79" t="str">
        <f>AE7</f>
        <v>Assumption Women's Ice Hockey</v>
      </c>
      <c r="AF14" s="79" t="str">
        <f>AE8</f>
        <v>Eagles Elite Prime Time</v>
      </c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</row>
    <row r="15" spans="1:45" ht="15.75" customHeight="1" x14ac:dyDescent="0.15">
      <c r="A15" s="67"/>
      <c r="B15" s="75">
        <v>13</v>
      </c>
      <c r="C15" s="77" t="s">
        <v>129</v>
      </c>
      <c r="D15" s="77"/>
      <c r="E15" s="67"/>
      <c r="F15" s="75">
        <v>13</v>
      </c>
      <c r="G15" s="77" t="s">
        <v>130</v>
      </c>
      <c r="H15" s="77"/>
      <c r="I15" s="67"/>
      <c r="J15" s="75">
        <v>13</v>
      </c>
      <c r="K15" s="77" t="s">
        <v>131</v>
      </c>
      <c r="L15" s="77"/>
      <c r="M15" s="67"/>
      <c r="N15" s="75">
        <v>13</v>
      </c>
      <c r="O15" s="77" t="s">
        <v>132</v>
      </c>
      <c r="P15" s="77"/>
      <c r="Q15" s="67"/>
      <c r="R15" s="75">
        <v>13</v>
      </c>
      <c r="S15" s="77" t="s">
        <v>133</v>
      </c>
      <c r="T15" s="77"/>
      <c r="U15" s="67"/>
      <c r="V15" s="75">
        <v>13</v>
      </c>
      <c r="W15" s="77" t="s">
        <v>134</v>
      </c>
      <c r="X15" s="77"/>
      <c r="Y15" s="67"/>
      <c r="Z15" s="75">
        <v>13</v>
      </c>
      <c r="AA15" s="77" t="s">
        <v>135</v>
      </c>
      <c r="AB15" s="7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</row>
    <row r="16" spans="1:45" ht="15.75" customHeight="1" x14ac:dyDescent="0.15">
      <c r="A16" s="67"/>
      <c r="B16" s="75">
        <v>14</v>
      </c>
      <c r="C16" s="77" t="s">
        <v>136</v>
      </c>
      <c r="D16" s="77"/>
      <c r="E16" s="67"/>
      <c r="F16" s="75">
        <v>14</v>
      </c>
      <c r="G16" s="77" t="s">
        <v>137</v>
      </c>
      <c r="H16" s="77"/>
      <c r="I16" s="67"/>
      <c r="J16" s="75">
        <v>14</v>
      </c>
      <c r="K16" s="77" t="s">
        <v>138</v>
      </c>
      <c r="L16" s="77"/>
      <c r="M16" s="67"/>
      <c r="N16" s="75">
        <v>14</v>
      </c>
      <c r="O16" s="77" t="s">
        <v>139</v>
      </c>
      <c r="P16" s="77"/>
      <c r="Q16" s="67"/>
      <c r="R16" s="75">
        <v>14</v>
      </c>
      <c r="S16" s="77" t="s">
        <v>140</v>
      </c>
      <c r="T16" s="77"/>
      <c r="U16" s="67"/>
      <c r="V16" s="75">
        <v>14</v>
      </c>
      <c r="W16" s="77" t="s">
        <v>141</v>
      </c>
      <c r="X16" s="77"/>
      <c r="Y16" s="67"/>
      <c r="Z16" s="75">
        <v>14</v>
      </c>
      <c r="AA16" s="77" t="s">
        <v>142</v>
      </c>
      <c r="AB16" s="77"/>
      <c r="AC16" s="67"/>
      <c r="AD16" s="79" t="s">
        <v>143</v>
      </c>
      <c r="AE16" s="79" t="str">
        <f>AE5</f>
        <v>Driscoll Hockey</v>
      </c>
      <c r="AF16" s="79" t="str">
        <f t="shared" ref="AF16:AF17" si="0">AE3</f>
        <v>TeamONE - SS</v>
      </c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</row>
    <row r="17" spans="1:45" ht="15.75" customHeight="1" x14ac:dyDescent="0.15">
      <c r="A17" s="67"/>
      <c r="B17" s="75">
        <v>15</v>
      </c>
      <c r="C17" s="77" t="s">
        <v>144</v>
      </c>
      <c r="D17" s="7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75">
        <v>15</v>
      </c>
      <c r="W17" s="77" t="s">
        <v>145</v>
      </c>
      <c r="X17" s="77"/>
      <c r="Y17" s="67"/>
      <c r="Z17" s="75">
        <v>15</v>
      </c>
      <c r="AA17" s="77" t="s">
        <v>146</v>
      </c>
      <c r="AB17" s="77"/>
      <c r="AC17" s="67"/>
      <c r="AD17" s="79" t="s">
        <v>147</v>
      </c>
      <c r="AE17" s="79" t="str">
        <f>AE7</f>
        <v>Assumption Women's Ice Hockey</v>
      </c>
      <c r="AF17" s="79" t="str">
        <f t="shared" si="0"/>
        <v>Dream Big</v>
      </c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</row>
    <row r="18" spans="1:45" ht="15.75" customHeight="1" x14ac:dyDescent="0.15">
      <c r="A18" s="67"/>
      <c r="B18" s="75">
        <v>16</v>
      </c>
      <c r="C18" s="77" t="s">
        <v>148</v>
      </c>
      <c r="D18" s="77"/>
      <c r="E18" s="67"/>
      <c r="F18" s="93" t="s">
        <v>97</v>
      </c>
      <c r="G18" s="91"/>
      <c r="H18" s="92"/>
      <c r="I18" s="67"/>
      <c r="J18" s="93" t="s">
        <v>97</v>
      </c>
      <c r="K18" s="91"/>
      <c r="L18" s="92"/>
      <c r="M18" s="67"/>
      <c r="N18" s="93" t="s">
        <v>97</v>
      </c>
      <c r="O18" s="91"/>
      <c r="P18" s="92"/>
      <c r="Q18" s="67"/>
      <c r="R18" s="93" t="s">
        <v>97</v>
      </c>
      <c r="S18" s="91"/>
      <c r="T18" s="92"/>
      <c r="U18" s="67"/>
      <c r="V18" s="75">
        <v>16</v>
      </c>
      <c r="W18" s="77" t="s">
        <v>149</v>
      </c>
      <c r="X18" s="77"/>
      <c r="Y18" s="67"/>
      <c r="Z18" s="75">
        <v>16</v>
      </c>
      <c r="AA18" s="77" t="s">
        <v>150</v>
      </c>
      <c r="AB18" s="77"/>
      <c r="AC18" s="67"/>
      <c r="AD18" s="79" t="s">
        <v>151</v>
      </c>
      <c r="AE18" s="79" t="str">
        <f>AE6</f>
        <v>FL Alliance - SS</v>
      </c>
      <c r="AF18" s="79" t="str">
        <f>AE8</f>
        <v>Eagles Elite Prime Time</v>
      </c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</row>
    <row r="19" spans="1:45" ht="15.75" customHeight="1" x14ac:dyDescent="0.15">
      <c r="A19" s="67"/>
      <c r="B19" s="75">
        <v>17</v>
      </c>
      <c r="C19" s="77" t="s">
        <v>152</v>
      </c>
      <c r="D19" s="7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75">
        <v>17</v>
      </c>
      <c r="W19" s="77" t="s">
        <v>153</v>
      </c>
      <c r="X19" s="77"/>
      <c r="Y19" s="67"/>
      <c r="Z19" s="75">
        <v>17</v>
      </c>
      <c r="AA19" s="77" t="s">
        <v>154</v>
      </c>
      <c r="AB19" s="7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</row>
    <row r="20" spans="1:45" ht="15.75" customHeight="1" x14ac:dyDescent="0.15">
      <c r="A20" s="67"/>
      <c r="B20" s="75">
        <v>18</v>
      </c>
      <c r="C20" s="77" t="s">
        <v>155</v>
      </c>
      <c r="D20" s="77"/>
      <c r="E20" s="67"/>
      <c r="F20" s="70" t="s">
        <v>156</v>
      </c>
      <c r="G20" s="70" t="str">
        <f t="shared" ref="G20:G26" si="1">G3</f>
        <v>NAE Gold</v>
      </c>
      <c r="H20" s="70" t="str">
        <f t="shared" ref="H20:H26" si="2">G10</f>
        <v>Minnesota Monarchs</v>
      </c>
      <c r="I20" s="67"/>
      <c r="J20" s="70" t="s">
        <v>157</v>
      </c>
      <c r="K20" s="70" t="str">
        <f t="shared" ref="K20:K26" si="3">K3</f>
        <v>Boston Jr Eagles U19 Maroon</v>
      </c>
      <c r="L20" s="70" t="str">
        <f t="shared" ref="L20:L26" si="4">K10</f>
        <v>PDL Elite Hockey (Silver)</v>
      </c>
      <c r="M20" s="67"/>
      <c r="N20" s="70" t="s">
        <v>158</v>
      </c>
      <c r="O20" s="70" t="str">
        <f t="shared" ref="O20:O26" si="5">O3</f>
        <v>Eagles Elite U19 Gold</v>
      </c>
      <c r="P20" s="70" t="str">
        <f t="shared" ref="P20:P26" si="6">O10</f>
        <v>PDL Elite Hockey (White)</v>
      </c>
      <c r="Q20" s="67"/>
      <c r="R20" s="70" t="s">
        <v>159</v>
      </c>
      <c r="S20" s="70" t="str">
        <f t="shared" ref="S20:S26" si="7">S3</f>
        <v>Tropics Black</v>
      </c>
      <c r="T20" s="70" t="str">
        <f t="shared" ref="T20:T26" si="8">S10</f>
        <v>HTI Stars Red</v>
      </c>
      <c r="U20" s="67"/>
      <c r="V20" s="75">
        <v>18</v>
      </c>
      <c r="W20" s="77" t="s">
        <v>160</v>
      </c>
      <c r="X20" s="77"/>
      <c r="Y20" s="67"/>
      <c r="Z20" s="75">
        <v>18</v>
      </c>
      <c r="AA20" s="77" t="s">
        <v>161</v>
      </c>
      <c r="AB20" s="77"/>
      <c r="AC20" s="67"/>
      <c r="AD20" s="79" t="s">
        <v>162</v>
      </c>
      <c r="AE20" s="79" t="str">
        <f>AE3</f>
        <v>TeamONE - SS</v>
      </c>
      <c r="AF20" s="79" t="str">
        <f>AE7</f>
        <v>Assumption Women's Ice Hockey</v>
      </c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</row>
    <row r="21" spans="1:45" ht="15.75" customHeight="1" x14ac:dyDescent="0.15">
      <c r="A21" s="67"/>
      <c r="B21" s="75">
        <v>19</v>
      </c>
      <c r="C21" s="77" t="s">
        <v>163</v>
      </c>
      <c r="D21" s="77"/>
      <c r="E21" s="67"/>
      <c r="F21" s="70" t="s">
        <v>164</v>
      </c>
      <c r="G21" s="70" t="str">
        <f t="shared" si="1"/>
        <v>Tropics Gold</v>
      </c>
      <c r="H21" s="70" t="str">
        <f t="shared" si="2"/>
        <v>HotShots</v>
      </c>
      <c r="I21" s="67"/>
      <c r="J21" s="70" t="s">
        <v>165</v>
      </c>
      <c r="K21" s="70" t="str">
        <f t="shared" si="3"/>
        <v>CT Polar Bears U19 Major</v>
      </c>
      <c r="L21" s="70" t="str">
        <f t="shared" si="4"/>
        <v>Kastely Kinetics Skills</v>
      </c>
      <c r="M21" s="67"/>
      <c r="N21" s="70" t="s">
        <v>166</v>
      </c>
      <c r="O21" s="70" t="str">
        <f t="shared" si="5"/>
        <v>Belle Tire 19U</v>
      </c>
      <c r="P21" s="70" t="str">
        <f t="shared" si="6"/>
        <v>Skate To Excellence U19-Red</v>
      </c>
      <c r="Q21" s="67"/>
      <c r="R21" s="70" t="s">
        <v>167</v>
      </c>
      <c r="S21" s="70" t="str">
        <f t="shared" si="7"/>
        <v>UNRL 19U Invite</v>
      </c>
      <c r="T21" s="70" t="str">
        <f t="shared" si="8"/>
        <v>Be Elite 19U</v>
      </c>
      <c r="U21" s="67"/>
      <c r="V21" s="75">
        <v>19</v>
      </c>
      <c r="W21" s="77" t="s">
        <v>168</v>
      </c>
      <c r="X21" s="77"/>
      <c r="Y21" s="67"/>
      <c r="Z21" s="75">
        <v>19</v>
      </c>
      <c r="AA21" s="77" t="s">
        <v>169</v>
      </c>
      <c r="AB21" s="77"/>
      <c r="AC21" s="67"/>
      <c r="AD21" s="79" t="s">
        <v>170</v>
      </c>
      <c r="AE21" s="79" t="str">
        <f>AE8</f>
        <v>Eagles Elite Prime Time</v>
      </c>
      <c r="AF21" s="79" t="str">
        <f t="shared" ref="AF21:AF22" si="9">AE5</f>
        <v>Driscoll Hockey</v>
      </c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</row>
    <row r="22" spans="1:45" ht="15.75" customHeight="1" x14ac:dyDescent="0.15">
      <c r="A22" s="67"/>
      <c r="B22" s="75">
        <v>20</v>
      </c>
      <c r="C22" s="77" t="s">
        <v>171</v>
      </c>
      <c r="D22" s="77"/>
      <c r="E22" s="67"/>
      <c r="F22" s="70" t="s">
        <v>172</v>
      </c>
      <c r="G22" s="70" t="str">
        <f t="shared" si="1"/>
        <v>Mid Fairfield CT Stars U19 Major 1</v>
      </c>
      <c r="H22" s="70" t="str">
        <f t="shared" si="2"/>
        <v>Stanstead College Spartans U19</v>
      </c>
      <c r="I22" s="67"/>
      <c r="J22" s="70" t="s">
        <v>173</v>
      </c>
      <c r="K22" s="70" t="str">
        <f t="shared" si="3"/>
        <v>BHC</v>
      </c>
      <c r="L22" s="70" t="str">
        <f t="shared" si="4"/>
        <v>Northwood School</v>
      </c>
      <c r="M22" s="67"/>
      <c r="N22" s="70" t="s">
        <v>174</v>
      </c>
      <c r="O22" s="70" t="str">
        <f t="shared" si="5"/>
        <v>Big-B's</v>
      </c>
      <c r="P22" s="70" t="str">
        <f t="shared" si="6"/>
        <v>Cutting Edge Ice Academy</v>
      </c>
      <c r="Q22" s="67"/>
      <c r="R22" s="70" t="s">
        <v>175</v>
      </c>
      <c r="S22" s="70" t="str">
        <f t="shared" si="7"/>
        <v>Quebec Rattlesnakes</v>
      </c>
      <c r="T22" s="70" t="str">
        <f t="shared" si="8"/>
        <v>Nichols School 19U/Prep</v>
      </c>
      <c r="U22" s="67"/>
      <c r="V22" s="75">
        <v>20</v>
      </c>
      <c r="W22" s="77" t="s">
        <v>176</v>
      </c>
      <c r="X22" s="77"/>
      <c r="Y22" s="67"/>
      <c r="Z22" s="75">
        <v>20</v>
      </c>
      <c r="AA22" s="77" t="s">
        <v>177</v>
      </c>
      <c r="AB22" s="77"/>
      <c r="AC22" s="67"/>
      <c r="AD22" s="79" t="s">
        <v>178</v>
      </c>
      <c r="AE22" s="79" t="str">
        <f>AE4</f>
        <v>Dream Big</v>
      </c>
      <c r="AF22" s="79" t="str">
        <f t="shared" si="9"/>
        <v>FL Alliance - SS</v>
      </c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</row>
    <row r="23" spans="1:45" ht="15.75" customHeight="1" x14ac:dyDescent="0.15">
      <c r="A23" s="67"/>
      <c r="B23" s="75">
        <v>21</v>
      </c>
      <c r="C23" s="77" t="s">
        <v>179</v>
      </c>
      <c r="D23" s="77"/>
      <c r="E23" s="67"/>
      <c r="F23" s="70" t="s">
        <v>180</v>
      </c>
      <c r="G23" s="70" t="str">
        <f t="shared" si="1"/>
        <v>PDL Elite Hockey (Purple)</v>
      </c>
      <c r="H23" s="70" t="str">
        <f t="shared" si="2"/>
        <v>Wade Warriors</v>
      </c>
      <c r="I23" s="67"/>
      <c r="J23" s="70" t="s">
        <v>181</v>
      </c>
      <c r="K23" s="70" t="str">
        <f t="shared" si="3"/>
        <v>NAE White</v>
      </c>
      <c r="L23" s="70" t="str">
        <f t="shared" si="4"/>
        <v>MH 19U</v>
      </c>
      <c r="M23" s="67"/>
      <c r="N23" s="70" t="s">
        <v>182</v>
      </c>
      <c r="O23" s="70" t="str">
        <f t="shared" si="5"/>
        <v>WC Swans U19 White</v>
      </c>
      <c r="P23" s="70" t="str">
        <f t="shared" si="6"/>
        <v>East Coast Valkyries</v>
      </c>
      <c r="Q23" s="67"/>
      <c r="R23" s="70" t="s">
        <v>183</v>
      </c>
      <c r="S23" s="70" t="str">
        <f t="shared" si="7"/>
        <v>Boston Lady Whalers 19U (Turner)</v>
      </c>
      <c r="T23" s="70" t="str">
        <f t="shared" si="8"/>
        <v>Washington Pride 19U</v>
      </c>
      <c r="U23" s="67"/>
      <c r="V23" s="75">
        <v>21</v>
      </c>
      <c r="W23" s="77" t="s">
        <v>184</v>
      </c>
      <c r="X23" s="77"/>
      <c r="Y23" s="67"/>
      <c r="Z23" s="75">
        <v>21</v>
      </c>
      <c r="AA23" s="77" t="s">
        <v>185</v>
      </c>
      <c r="AB23" s="7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</row>
    <row r="24" spans="1:45" ht="15.75" customHeight="1" x14ac:dyDescent="0.15">
      <c r="A24" s="67"/>
      <c r="B24" s="75">
        <v>22</v>
      </c>
      <c r="C24" s="77" t="s">
        <v>186</v>
      </c>
      <c r="D24" s="77"/>
      <c r="E24" s="67"/>
      <c r="F24" s="70" t="s">
        <v>187</v>
      </c>
      <c r="G24" s="70" t="str">
        <f t="shared" si="1"/>
        <v>NAE Silver</v>
      </c>
      <c r="H24" s="70" t="str">
        <f t="shared" si="2"/>
        <v>Black Bear Selects</v>
      </c>
      <c r="I24" s="67"/>
      <c r="J24" s="70" t="s">
        <v>188</v>
      </c>
      <c r="K24" s="70" t="str">
        <f t="shared" si="3"/>
        <v>TeamONE White</v>
      </c>
      <c r="L24" s="70" t="str">
        <f t="shared" si="4"/>
        <v>Rochester jr Amerks 19u</v>
      </c>
      <c r="M24" s="67"/>
      <c r="N24" s="70" t="s">
        <v>189</v>
      </c>
      <c r="O24" s="70" t="str">
        <f t="shared" si="5"/>
        <v>Westchester Express</v>
      </c>
      <c r="P24" s="70" t="str">
        <f t="shared" si="6"/>
        <v>Rome 19U</v>
      </c>
      <c r="Q24" s="67"/>
      <c r="R24" s="70" t="s">
        <v>190</v>
      </c>
      <c r="S24" s="70" t="str">
        <f t="shared" si="7"/>
        <v>WC Swans 2008 Gold</v>
      </c>
      <c r="T24" s="70" t="str">
        <f t="shared" si="8"/>
        <v>FL Alliance</v>
      </c>
      <c r="U24" s="67"/>
      <c r="V24" s="75">
        <v>22</v>
      </c>
      <c r="W24" s="77" t="s">
        <v>191</v>
      </c>
      <c r="X24" s="77"/>
      <c r="Y24" s="67"/>
      <c r="Z24" s="75">
        <v>22</v>
      </c>
      <c r="AA24" s="77" t="s">
        <v>192</v>
      </c>
      <c r="AB24" s="77"/>
      <c r="AC24" s="67"/>
      <c r="AD24" s="96" t="s">
        <v>193</v>
      </c>
      <c r="AE24" s="91"/>
      <c r="AF24" s="92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</row>
    <row r="25" spans="1:45" ht="15.75" customHeight="1" x14ac:dyDescent="0.15">
      <c r="A25" s="67"/>
      <c r="B25" s="75">
        <v>23</v>
      </c>
      <c r="C25" s="77" t="s">
        <v>194</v>
      </c>
      <c r="D25" s="77"/>
      <c r="E25" s="67"/>
      <c r="F25" s="70" t="s">
        <v>195</v>
      </c>
      <c r="G25" s="70" t="str">
        <f t="shared" si="1"/>
        <v>Boston Lady Whalers 19U (Hartmetz)</v>
      </c>
      <c r="H25" s="70" t="str">
        <f t="shared" si="2"/>
        <v>Tier I Hockey</v>
      </c>
      <c r="I25" s="67"/>
      <c r="J25" s="70" t="s">
        <v>196</v>
      </c>
      <c r="K25" s="70" t="str">
        <f t="shared" si="3"/>
        <v>WC Swans U19 Gold</v>
      </c>
      <c r="L25" s="70" t="str">
        <f t="shared" si="4"/>
        <v>Mid Fairfield CT Stars U19 Major 2</v>
      </c>
      <c r="M25" s="67"/>
      <c r="N25" s="70" t="s">
        <v>197</v>
      </c>
      <c r="O25" s="70" t="str">
        <f t="shared" si="5"/>
        <v>Carolina Junior Hurricanes</v>
      </c>
      <c r="P25" s="70" t="str">
        <f t="shared" si="6"/>
        <v>Central Glory U19</v>
      </c>
      <c r="Q25" s="67"/>
      <c r="R25" s="70" t="s">
        <v>198</v>
      </c>
      <c r="S25" s="70" t="str">
        <f t="shared" si="7"/>
        <v>TeamONE</v>
      </c>
      <c r="T25" s="70" t="str">
        <f t="shared" si="8"/>
        <v>1494s Hockey Club</v>
      </c>
      <c r="U25" s="67"/>
      <c r="V25" s="75">
        <v>23</v>
      </c>
      <c r="W25" s="77" t="s">
        <v>199</v>
      </c>
      <c r="X25" s="77"/>
      <c r="Y25" s="67"/>
      <c r="Z25" s="75">
        <v>23</v>
      </c>
      <c r="AA25" s="77" t="s">
        <v>200</v>
      </c>
      <c r="AB25" s="7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</row>
    <row r="26" spans="1:45" ht="15.75" customHeight="1" x14ac:dyDescent="0.15">
      <c r="A26" s="67"/>
      <c r="B26" s="75">
        <v>24</v>
      </c>
      <c r="C26" s="77" t="s">
        <v>201</v>
      </c>
      <c r="D26" s="77"/>
      <c r="E26" s="67"/>
      <c r="F26" s="70" t="s">
        <v>202</v>
      </c>
      <c r="G26" s="70" t="str">
        <f t="shared" si="1"/>
        <v>West Coast Hi-Chew</v>
      </c>
      <c r="H26" s="70" t="str">
        <f t="shared" si="2"/>
        <v>CT Polar Bears U19 Prep</v>
      </c>
      <c r="I26" s="67"/>
      <c r="J26" s="70" t="s">
        <v>203</v>
      </c>
      <c r="K26" s="70" t="str">
        <f t="shared" si="3"/>
        <v>Northeast Generals FR</v>
      </c>
      <c r="L26" s="70" t="str">
        <f t="shared" si="4"/>
        <v>CT Polar Bears U19 Minor 1</v>
      </c>
      <c r="M26" s="67"/>
      <c r="N26" s="70" t="s">
        <v>204</v>
      </c>
      <c r="O26" s="70" t="str">
        <f t="shared" si="5"/>
        <v>Eagles Elite U19 Maroon</v>
      </c>
      <c r="P26" s="70" t="str">
        <f t="shared" si="6"/>
        <v>Team RUSH - RED</v>
      </c>
      <c r="Q26" s="67"/>
      <c r="R26" s="70" t="s">
        <v>205</v>
      </c>
      <c r="S26" s="70" t="str">
        <f t="shared" si="7"/>
        <v>Junior Panthers</v>
      </c>
      <c r="T26" s="70" t="str">
        <f t="shared" si="8"/>
        <v>Team West 2008(07)</v>
      </c>
      <c r="U26" s="67"/>
      <c r="V26" s="75">
        <v>24</v>
      </c>
      <c r="W26" s="77" t="s">
        <v>206</v>
      </c>
      <c r="X26" s="77"/>
      <c r="Y26" s="67"/>
      <c r="Z26" s="75">
        <v>24</v>
      </c>
      <c r="AA26" s="77" t="s">
        <v>207</v>
      </c>
      <c r="AB26" s="77"/>
      <c r="AC26" s="67"/>
      <c r="AD26" s="79" t="s">
        <v>208</v>
      </c>
      <c r="AE26" s="79" t="s">
        <v>209</v>
      </c>
      <c r="AF26" s="79" t="s">
        <v>210</v>
      </c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</row>
    <row r="27" spans="1:45" ht="15.75" customHeight="1" x14ac:dyDescent="0.15">
      <c r="A27" s="67"/>
      <c r="B27" s="75">
        <v>25</v>
      </c>
      <c r="C27" s="77" t="s">
        <v>211</v>
      </c>
      <c r="D27" s="7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75">
        <v>25</v>
      </c>
      <c r="W27" s="77" t="s">
        <v>212</v>
      </c>
      <c r="X27" s="77"/>
      <c r="Y27" s="67"/>
      <c r="Z27" s="75">
        <v>25</v>
      </c>
      <c r="AA27" s="77" t="s">
        <v>213</v>
      </c>
      <c r="AB27" s="77"/>
      <c r="AC27" s="67"/>
      <c r="AD27" s="79" t="s">
        <v>214</v>
      </c>
      <c r="AE27" s="79" t="s">
        <v>215</v>
      </c>
      <c r="AF27" s="79" t="s">
        <v>216</v>
      </c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</row>
    <row r="28" spans="1:45" ht="15.75" customHeight="1" x14ac:dyDescent="0.15">
      <c r="A28" s="67"/>
      <c r="B28" s="75">
        <v>26</v>
      </c>
      <c r="C28" s="77" t="s">
        <v>217</v>
      </c>
      <c r="D28" s="77"/>
      <c r="E28" s="67"/>
      <c r="F28" s="70" t="s">
        <v>218</v>
      </c>
      <c r="G28" s="70" t="str">
        <f t="shared" ref="G28:G33" si="10">G11</f>
        <v>HotShots</v>
      </c>
      <c r="H28" s="70" t="str">
        <f t="shared" ref="H28:H34" si="11">G3</f>
        <v>NAE Gold</v>
      </c>
      <c r="I28" s="67"/>
      <c r="J28" s="70" t="s">
        <v>219</v>
      </c>
      <c r="K28" s="70" t="str">
        <f t="shared" ref="K28:K33" si="12">K11</f>
        <v>Kastely Kinetics Skills</v>
      </c>
      <c r="L28" s="70" t="str">
        <f t="shared" ref="L28:L34" si="13">K3</f>
        <v>Boston Jr Eagles U19 Maroon</v>
      </c>
      <c r="M28" s="67"/>
      <c r="N28" s="70" t="s">
        <v>220</v>
      </c>
      <c r="O28" s="70" t="str">
        <f t="shared" ref="O28:O33" si="14">O11</f>
        <v>Skate To Excellence U19-Red</v>
      </c>
      <c r="P28" s="70" t="str">
        <f t="shared" ref="P28:P34" si="15">O3</f>
        <v>Eagles Elite U19 Gold</v>
      </c>
      <c r="Q28" s="67"/>
      <c r="R28" s="70" t="s">
        <v>221</v>
      </c>
      <c r="S28" s="70" t="str">
        <f t="shared" ref="S28:S33" si="16">S11</f>
        <v>Be Elite 19U</v>
      </c>
      <c r="T28" s="70" t="str">
        <f t="shared" ref="T28:T34" si="17">S3</f>
        <v>Tropics Black</v>
      </c>
      <c r="U28" s="67"/>
      <c r="V28" s="75">
        <v>26</v>
      </c>
      <c r="W28" s="77" t="s">
        <v>222</v>
      </c>
      <c r="X28" s="77"/>
      <c r="Y28" s="67"/>
      <c r="Z28" s="67"/>
      <c r="AA28" s="67"/>
      <c r="AB28" s="67"/>
      <c r="AC28" s="67"/>
      <c r="AD28" s="79" t="s">
        <v>223</v>
      </c>
      <c r="AE28" s="79" t="s">
        <v>224</v>
      </c>
      <c r="AF28" s="79" t="s">
        <v>225</v>
      </c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</row>
    <row r="29" spans="1:45" ht="15.75" customHeight="1" x14ac:dyDescent="0.15">
      <c r="A29" s="67"/>
      <c r="B29" s="67"/>
      <c r="C29" s="67"/>
      <c r="D29" s="67"/>
      <c r="E29" s="67"/>
      <c r="F29" s="70" t="s">
        <v>226</v>
      </c>
      <c r="G29" s="70" t="str">
        <f t="shared" si="10"/>
        <v>Stanstead College Spartans U19</v>
      </c>
      <c r="H29" s="70" t="str">
        <f t="shared" si="11"/>
        <v>Tropics Gold</v>
      </c>
      <c r="I29" s="67"/>
      <c r="J29" s="70" t="s">
        <v>227</v>
      </c>
      <c r="K29" s="70" t="str">
        <f t="shared" si="12"/>
        <v>Northwood School</v>
      </c>
      <c r="L29" s="70" t="str">
        <f t="shared" si="13"/>
        <v>CT Polar Bears U19 Major</v>
      </c>
      <c r="M29" s="67"/>
      <c r="N29" s="70" t="s">
        <v>228</v>
      </c>
      <c r="O29" s="70" t="str">
        <f t="shared" si="14"/>
        <v>Cutting Edge Ice Academy</v>
      </c>
      <c r="P29" s="70" t="str">
        <f t="shared" si="15"/>
        <v>Belle Tire 19U</v>
      </c>
      <c r="Q29" s="67"/>
      <c r="R29" s="70" t="s">
        <v>229</v>
      </c>
      <c r="S29" s="70" t="str">
        <f t="shared" si="16"/>
        <v>Nichols School 19U/Prep</v>
      </c>
      <c r="T29" s="70" t="str">
        <f t="shared" si="17"/>
        <v>UNRL 19U Invite</v>
      </c>
      <c r="U29" s="67"/>
      <c r="V29" s="75">
        <v>27</v>
      </c>
      <c r="W29" s="77" t="s">
        <v>230</v>
      </c>
      <c r="X29" s="77"/>
      <c r="Y29" s="67"/>
      <c r="Z29" s="95" t="s">
        <v>97</v>
      </c>
      <c r="AA29" s="91"/>
      <c r="AB29" s="92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</row>
    <row r="30" spans="1:45" ht="15.75" customHeight="1" x14ac:dyDescent="0.15">
      <c r="A30" s="67"/>
      <c r="B30" s="90" t="s">
        <v>97</v>
      </c>
      <c r="C30" s="91"/>
      <c r="D30" s="92"/>
      <c r="E30" s="67"/>
      <c r="F30" s="70" t="s">
        <v>231</v>
      </c>
      <c r="G30" s="70" t="str">
        <f t="shared" si="10"/>
        <v>Wade Warriors</v>
      </c>
      <c r="H30" s="70" t="str">
        <f t="shared" si="11"/>
        <v>Mid Fairfield CT Stars U19 Major 1</v>
      </c>
      <c r="I30" s="67"/>
      <c r="J30" s="70" t="s">
        <v>232</v>
      </c>
      <c r="K30" s="70" t="str">
        <f t="shared" si="12"/>
        <v>MH 19U</v>
      </c>
      <c r="L30" s="70" t="str">
        <f t="shared" si="13"/>
        <v>BHC</v>
      </c>
      <c r="M30" s="67"/>
      <c r="N30" s="70" t="s">
        <v>233</v>
      </c>
      <c r="O30" s="70" t="str">
        <f t="shared" si="14"/>
        <v>East Coast Valkyries</v>
      </c>
      <c r="P30" s="70" t="str">
        <f t="shared" si="15"/>
        <v>Big-B's</v>
      </c>
      <c r="Q30" s="67"/>
      <c r="R30" s="70" t="s">
        <v>234</v>
      </c>
      <c r="S30" s="70" t="str">
        <f t="shared" si="16"/>
        <v>Washington Pride 19U</v>
      </c>
      <c r="T30" s="70" t="str">
        <f t="shared" si="17"/>
        <v>Quebec Rattlesnakes</v>
      </c>
      <c r="U30" s="67"/>
      <c r="V30" s="75">
        <v>28</v>
      </c>
      <c r="W30" s="77" t="s">
        <v>235</v>
      </c>
      <c r="X30" s="77"/>
      <c r="Y30" s="67"/>
      <c r="Z30" s="67"/>
      <c r="AA30" s="67"/>
      <c r="AB30" s="67"/>
      <c r="AC30" s="67"/>
      <c r="AD30" s="79" t="s">
        <v>236</v>
      </c>
      <c r="AE30" s="79" t="s">
        <v>224</v>
      </c>
      <c r="AF30" s="79" t="s">
        <v>225</v>
      </c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</row>
    <row r="31" spans="1:45" ht="15.75" customHeight="1" x14ac:dyDescent="0.15">
      <c r="A31" s="67"/>
      <c r="B31" s="67"/>
      <c r="C31" s="67"/>
      <c r="D31" s="67"/>
      <c r="E31" s="67"/>
      <c r="F31" s="70" t="s">
        <v>237</v>
      </c>
      <c r="G31" s="70" t="str">
        <f t="shared" si="10"/>
        <v>Black Bear Selects</v>
      </c>
      <c r="H31" s="70" t="str">
        <f t="shared" si="11"/>
        <v>PDL Elite Hockey (Purple)</v>
      </c>
      <c r="I31" s="67"/>
      <c r="J31" s="70" t="s">
        <v>238</v>
      </c>
      <c r="K31" s="70" t="str">
        <f t="shared" si="12"/>
        <v>Rochester jr Amerks 19u</v>
      </c>
      <c r="L31" s="70" t="str">
        <f t="shared" si="13"/>
        <v>NAE White</v>
      </c>
      <c r="M31" s="67"/>
      <c r="N31" s="70" t="s">
        <v>239</v>
      </c>
      <c r="O31" s="70" t="str">
        <f t="shared" si="14"/>
        <v>Rome 19U</v>
      </c>
      <c r="P31" s="70" t="str">
        <f t="shared" si="15"/>
        <v>WC Swans U19 White</v>
      </c>
      <c r="Q31" s="67"/>
      <c r="R31" s="70" t="s">
        <v>240</v>
      </c>
      <c r="S31" s="70" t="str">
        <f t="shared" si="16"/>
        <v>FL Alliance</v>
      </c>
      <c r="T31" s="70" t="str">
        <f t="shared" si="17"/>
        <v>Boston Lady Whalers 19U (Turner)</v>
      </c>
      <c r="U31" s="67"/>
      <c r="V31" s="75">
        <v>29</v>
      </c>
      <c r="W31" s="77" t="s">
        <v>241</v>
      </c>
      <c r="X31" s="77"/>
      <c r="Y31" s="67"/>
      <c r="Z31" s="80" t="s">
        <v>242</v>
      </c>
      <c r="AA31" s="80" t="str">
        <f t="shared" ref="AA31:AA42" si="18">AA3</f>
        <v>Beacons</v>
      </c>
      <c r="AB31" s="80" t="str">
        <f t="shared" ref="AB31:AB42" si="19">AA16</f>
        <v>UFN Alumni</v>
      </c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</row>
    <row r="32" spans="1:45" ht="15.75" customHeight="1" x14ac:dyDescent="0.15">
      <c r="A32" s="67"/>
      <c r="B32" s="81" t="s">
        <v>243</v>
      </c>
      <c r="C32" s="81" t="str">
        <f t="shared" ref="C32:C44" si="20">C3</f>
        <v>NAE Black 09</v>
      </c>
      <c r="D32" s="81" t="str">
        <f t="shared" ref="D32:D44" si="21">C16</f>
        <v>Skate To Excellence</v>
      </c>
      <c r="E32" s="67"/>
      <c r="F32" s="70" t="s">
        <v>244</v>
      </c>
      <c r="G32" s="70" t="str">
        <f t="shared" si="10"/>
        <v>Tier I Hockey</v>
      </c>
      <c r="H32" s="70" t="str">
        <f t="shared" si="11"/>
        <v>NAE Silver</v>
      </c>
      <c r="I32" s="67"/>
      <c r="J32" s="70" t="s">
        <v>245</v>
      </c>
      <c r="K32" s="70" t="str">
        <f t="shared" si="12"/>
        <v>Mid Fairfield CT Stars U19 Major 2</v>
      </c>
      <c r="L32" s="70" t="str">
        <f t="shared" si="13"/>
        <v>TeamONE White</v>
      </c>
      <c r="M32" s="67"/>
      <c r="N32" s="70" t="s">
        <v>246</v>
      </c>
      <c r="O32" s="70" t="str">
        <f t="shared" si="14"/>
        <v>Central Glory U19</v>
      </c>
      <c r="P32" s="70" t="str">
        <f t="shared" si="15"/>
        <v>Westchester Express</v>
      </c>
      <c r="Q32" s="67"/>
      <c r="R32" s="70" t="s">
        <v>247</v>
      </c>
      <c r="S32" s="70" t="str">
        <f t="shared" si="16"/>
        <v>1494s Hockey Club</v>
      </c>
      <c r="T32" s="70" t="str">
        <f t="shared" si="17"/>
        <v>WC Swans 2008 Gold</v>
      </c>
      <c r="U32" s="67"/>
      <c r="V32" s="75">
        <v>30</v>
      </c>
      <c r="W32" s="77" t="s">
        <v>248</v>
      </c>
      <c r="X32" s="77"/>
      <c r="Y32" s="67"/>
      <c r="Z32" s="80" t="s">
        <v>249</v>
      </c>
      <c r="AA32" s="80" t="str">
        <f t="shared" si="18"/>
        <v>Dirty Birds</v>
      </c>
      <c r="AB32" s="80" t="str">
        <f t="shared" si="19"/>
        <v>RizzoVision</v>
      </c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</row>
    <row r="33" spans="1:45" ht="15.75" customHeight="1" x14ac:dyDescent="0.15">
      <c r="A33" s="67"/>
      <c r="B33" s="81" t="s">
        <v>250</v>
      </c>
      <c r="C33" s="81" t="str">
        <f t="shared" si="20"/>
        <v>NAE White 09</v>
      </c>
      <c r="D33" s="81" t="str">
        <f t="shared" si="21"/>
        <v>Belle Tire 16U</v>
      </c>
      <c r="E33" s="67"/>
      <c r="F33" s="70" t="s">
        <v>251</v>
      </c>
      <c r="G33" s="70" t="str">
        <f t="shared" si="10"/>
        <v>CT Polar Bears U19 Prep</v>
      </c>
      <c r="H33" s="70" t="str">
        <f t="shared" si="11"/>
        <v>Boston Lady Whalers 19U (Hartmetz)</v>
      </c>
      <c r="I33" s="67"/>
      <c r="J33" s="70" t="s">
        <v>252</v>
      </c>
      <c r="K33" s="70" t="str">
        <f t="shared" si="12"/>
        <v>CT Polar Bears U19 Minor 1</v>
      </c>
      <c r="L33" s="70" t="str">
        <f t="shared" si="13"/>
        <v>WC Swans U19 Gold</v>
      </c>
      <c r="M33" s="67"/>
      <c r="N33" s="70" t="s">
        <v>253</v>
      </c>
      <c r="O33" s="70" t="str">
        <f t="shared" si="14"/>
        <v>Team RUSH - RED</v>
      </c>
      <c r="P33" s="70" t="str">
        <f t="shared" si="15"/>
        <v>Carolina Junior Hurricanes</v>
      </c>
      <c r="Q33" s="67"/>
      <c r="R33" s="70" t="s">
        <v>254</v>
      </c>
      <c r="S33" s="70" t="str">
        <f t="shared" si="16"/>
        <v>Team West 2008(07)</v>
      </c>
      <c r="T33" s="70" t="str">
        <f t="shared" si="17"/>
        <v>TeamONE</v>
      </c>
      <c r="U33" s="67"/>
      <c r="V33" s="75">
        <v>31</v>
      </c>
      <c r="W33" s="77" t="s">
        <v>255</v>
      </c>
      <c r="X33" s="77"/>
      <c r="Y33" s="67"/>
      <c r="Z33" s="80" t="s">
        <v>256</v>
      </c>
      <c r="AA33" s="80" t="str">
        <f t="shared" si="18"/>
        <v>Misfits 2.0</v>
      </c>
      <c r="AB33" s="80" t="str">
        <f t="shared" si="19"/>
        <v>Rowed Warriors</v>
      </c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</row>
    <row r="34" spans="1:45" ht="15.75" customHeight="1" x14ac:dyDescent="0.15">
      <c r="A34" s="67"/>
      <c r="B34" s="81" t="s">
        <v>257</v>
      </c>
      <c r="C34" s="81" t="str">
        <f t="shared" si="20"/>
        <v>Northeast Generals 09</v>
      </c>
      <c r="D34" s="81" t="str">
        <f t="shared" si="21"/>
        <v>Be Elite 16U</v>
      </c>
      <c r="E34" s="67"/>
      <c r="F34" s="70" t="s">
        <v>258</v>
      </c>
      <c r="G34" s="70" t="str">
        <f>G10</f>
        <v>Minnesota Monarchs</v>
      </c>
      <c r="H34" s="70" t="str">
        <f t="shared" si="11"/>
        <v>West Coast Hi-Chew</v>
      </c>
      <c r="I34" s="67"/>
      <c r="J34" s="70" t="s">
        <v>259</v>
      </c>
      <c r="K34" s="70" t="str">
        <f>K10</f>
        <v>PDL Elite Hockey (Silver)</v>
      </c>
      <c r="L34" s="70" t="str">
        <f t="shared" si="13"/>
        <v>Northeast Generals FR</v>
      </c>
      <c r="M34" s="67"/>
      <c r="N34" s="70" t="s">
        <v>260</v>
      </c>
      <c r="O34" s="70" t="str">
        <f>O10</f>
        <v>PDL Elite Hockey (White)</v>
      </c>
      <c r="P34" s="70" t="str">
        <f t="shared" si="15"/>
        <v>Eagles Elite U19 Maroon</v>
      </c>
      <c r="Q34" s="67"/>
      <c r="R34" s="70" t="s">
        <v>261</v>
      </c>
      <c r="S34" s="70" t="str">
        <f>S10</f>
        <v>HTI Stars Red</v>
      </c>
      <c r="T34" s="70" t="str">
        <f t="shared" si="17"/>
        <v>Junior Panthers</v>
      </c>
      <c r="U34" s="67"/>
      <c r="V34" s="75">
        <v>32</v>
      </c>
      <c r="W34" s="77" t="s">
        <v>262</v>
      </c>
      <c r="X34" s="77"/>
      <c r="Y34" s="67"/>
      <c r="Z34" s="80" t="s">
        <v>263</v>
      </c>
      <c r="AA34" s="80" t="str">
        <f t="shared" si="18"/>
        <v>Night Owls</v>
      </c>
      <c r="AB34" s="80" t="str">
        <f t="shared" si="19"/>
        <v>The Steelers</v>
      </c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</row>
    <row r="35" spans="1:45" ht="15.75" customHeight="1" x14ac:dyDescent="0.15">
      <c r="A35" s="67"/>
      <c r="B35" s="81" t="s">
        <v>264</v>
      </c>
      <c r="C35" s="81" t="str">
        <f t="shared" si="20"/>
        <v>DK's Hockey</v>
      </c>
      <c r="D35" s="81" t="str">
        <f t="shared" si="21"/>
        <v>Quebec Rattlesnakes 09</v>
      </c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75">
        <v>33</v>
      </c>
      <c r="W35" s="77" t="s">
        <v>265</v>
      </c>
      <c r="X35" s="77"/>
      <c r="Y35" s="67"/>
      <c r="Z35" s="80" t="s">
        <v>266</v>
      </c>
      <c r="AA35" s="80" t="str">
        <f t="shared" si="18"/>
        <v>Boston Kraken</v>
      </c>
      <c r="AB35" s="80" t="str">
        <f t="shared" si="19"/>
        <v>Blue Warriors</v>
      </c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</row>
    <row r="36" spans="1:45" ht="15.75" customHeight="1" x14ac:dyDescent="0.15">
      <c r="A36" s="67"/>
      <c r="B36" s="81" t="s">
        <v>267</v>
      </c>
      <c r="C36" s="81" t="str">
        <f t="shared" si="20"/>
        <v>TeamONE 09</v>
      </c>
      <c r="D36" s="81" t="str">
        <f t="shared" si="21"/>
        <v>JHD STARS</v>
      </c>
      <c r="E36" s="67"/>
      <c r="F36" s="70" t="s">
        <v>268</v>
      </c>
      <c r="G36" s="70" t="str">
        <f t="shared" ref="G36:G42" si="22">G3</f>
        <v>NAE Gold</v>
      </c>
      <c r="H36" s="70" t="str">
        <f t="shared" ref="H36:H40" si="23">G12</f>
        <v>Stanstead College Spartans U19</v>
      </c>
      <c r="I36" s="67"/>
      <c r="J36" s="70" t="s">
        <v>269</v>
      </c>
      <c r="K36" s="70" t="str">
        <f t="shared" ref="K36:K42" si="24">K3</f>
        <v>Boston Jr Eagles U19 Maroon</v>
      </c>
      <c r="L36" s="70" t="str">
        <f t="shared" ref="L36:L40" si="25">K12</f>
        <v>Northwood School</v>
      </c>
      <c r="M36" s="67"/>
      <c r="N36" s="70" t="s">
        <v>270</v>
      </c>
      <c r="O36" s="70" t="str">
        <f t="shared" ref="O36:O42" si="26">O3</f>
        <v>Eagles Elite U19 Gold</v>
      </c>
      <c r="P36" s="70" t="str">
        <f t="shared" ref="P36:P40" si="27">O12</f>
        <v>Cutting Edge Ice Academy</v>
      </c>
      <c r="Q36" s="67"/>
      <c r="R36" s="70" t="s">
        <v>271</v>
      </c>
      <c r="S36" s="70" t="str">
        <f t="shared" ref="S36:S42" si="28">S3</f>
        <v>Tropics Black</v>
      </c>
      <c r="T36" s="70" t="str">
        <f t="shared" ref="T36:T40" si="29">S12</f>
        <v>Nichols School 19U/Prep</v>
      </c>
      <c r="U36" s="67"/>
      <c r="V36" s="75">
        <v>34</v>
      </c>
      <c r="W36" s="77" t="s">
        <v>272</v>
      </c>
      <c r="X36" s="77"/>
      <c r="Y36" s="67"/>
      <c r="Z36" s="80" t="s">
        <v>273</v>
      </c>
      <c r="AA36" s="80" t="str">
        <f t="shared" si="18"/>
        <v>Brewtica</v>
      </c>
      <c r="AB36" s="80" t="str">
        <f t="shared" si="19"/>
        <v>Team Springfield</v>
      </c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</row>
    <row r="37" spans="1:45" ht="15.75" customHeight="1" x14ac:dyDescent="0.15">
      <c r="A37" s="67"/>
      <c r="B37" s="81" t="s">
        <v>274</v>
      </c>
      <c r="C37" s="81" t="str">
        <f t="shared" si="20"/>
        <v>NAE Orange</v>
      </c>
      <c r="D37" s="81" t="str">
        <f t="shared" si="21"/>
        <v>East Coast Valkyries 09</v>
      </c>
      <c r="E37" s="67"/>
      <c r="F37" s="70" t="s">
        <v>275</v>
      </c>
      <c r="G37" s="70" t="str">
        <f t="shared" si="22"/>
        <v>Tropics Gold</v>
      </c>
      <c r="H37" s="70" t="str">
        <f t="shared" si="23"/>
        <v>Wade Warriors</v>
      </c>
      <c r="I37" s="67"/>
      <c r="J37" s="70" t="s">
        <v>276</v>
      </c>
      <c r="K37" s="70" t="str">
        <f t="shared" si="24"/>
        <v>CT Polar Bears U19 Major</v>
      </c>
      <c r="L37" s="70" t="str">
        <f t="shared" si="25"/>
        <v>MH 19U</v>
      </c>
      <c r="M37" s="67"/>
      <c r="N37" s="70" t="s">
        <v>277</v>
      </c>
      <c r="O37" s="70" t="str">
        <f t="shared" si="26"/>
        <v>Belle Tire 19U</v>
      </c>
      <c r="P37" s="70" t="str">
        <f t="shared" si="27"/>
        <v>East Coast Valkyries</v>
      </c>
      <c r="Q37" s="67"/>
      <c r="R37" s="70" t="s">
        <v>278</v>
      </c>
      <c r="S37" s="70" t="str">
        <f t="shared" si="28"/>
        <v>UNRL 19U Invite</v>
      </c>
      <c r="T37" s="70" t="str">
        <f t="shared" si="29"/>
        <v>Washington Pride 19U</v>
      </c>
      <c r="U37" s="67"/>
      <c r="V37" s="75">
        <v>35</v>
      </c>
      <c r="W37" s="77" t="s">
        <v>279</v>
      </c>
      <c r="X37" s="77"/>
      <c r="Y37" s="67"/>
      <c r="Z37" s="80" t="s">
        <v>280</v>
      </c>
      <c r="AA37" s="80" t="str">
        <f t="shared" si="18"/>
        <v>Maple’s Mules</v>
      </c>
      <c r="AB37" s="80" t="str">
        <f t="shared" si="19"/>
        <v>Rome 1</v>
      </c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</row>
    <row r="38" spans="1:45" ht="15.75" customHeight="1" x14ac:dyDescent="0.15">
      <c r="A38" s="67"/>
      <c r="B38" s="81" t="s">
        <v>281</v>
      </c>
      <c r="C38" s="81" t="str">
        <f t="shared" si="20"/>
        <v>Boston Lady Whalers</v>
      </c>
      <c r="D38" s="81" t="str">
        <f t="shared" si="21"/>
        <v>1494s Hockey Club 09</v>
      </c>
      <c r="E38" s="67"/>
      <c r="F38" s="70" t="s">
        <v>282</v>
      </c>
      <c r="G38" s="70" t="str">
        <f t="shared" si="22"/>
        <v>Mid Fairfield CT Stars U19 Major 1</v>
      </c>
      <c r="H38" s="70" t="str">
        <f t="shared" si="23"/>
        <v>Black Bear Selects</v>
      </c>
      <c r="I38" s="67"/>
      <c r="J38" s="70" t="s">
        <v>283</v>
      </c>
      <c r="K38" s="70" t="str">
        <f t="shared" si="24"/>
        <v>BHC</v>
      </c>
      <c r="L38" s="70" t="str">
        <f t="shared" si="25"/>
        <v>Rochester jr Amerks 19u</v>
      </c>
      <c r="M38" s="67"/>
      <c r="N38" s="70" t="s">
        <v>284</v>
      </c>
      <c r="O38" s="70" t="str">
        <f t="shared" si="26"/>
        <v>Big-B's</v>
      </c>
      <c r="P38" s="70" t="str">
        <f t="shared" si="27"/>
        <v>Rome 19U</v>
      </c>
      <c r="Q38" s="67"/>
      <c r="R38" s="70" t="s">
        <v>285</v>
      </c>
      <c r="S38" s="70" t="str">
        <f t="shared" si="28"/>
        <v>Quebec Rattlesnakes</v>
      </c>
      <c r="T38" s="70" t="str">
        <f t="shared" si="29"/>
        <v>FL Alliance</v>
      </c>
      <c r="U38" s="67"/>
      <c r="V38" s="75">
        <v>36</v>
      </c>
      <c r="W38" s="77" t="s">
        <v>286</v>
      </c>
      <c r="X38" s="77"/>
      <c r="Y38" s="67"/>
      <c r="Z38" s="80" t="s">
        <v>287</v>
      </c>
      <c r="AA38" s="80" t="str">
        <f t="shared" si="18"/>
        <v>Casino Knights</v>
      </c>
      <c r="AB38" s="80" t="str">
        <f t="shared" si="19"/>
        <v>Seahawks</v>
      </c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</row>
    <row r="39" spans="1:45" ht="15.75" customHeight="1" x14ac:dyDescent="0.15">
      <c r="A39" s="67"/>
      <c r="B39" s="81" t="s">
        <v>288</v>
      </c>
      <c r="C39" s="81" t="str">
        <f t="shared" si="20"/>
        <v>Milwaukee Tuskers</v>
      </c>
      <c r="D39" s="81" t="str">
        <f t="shared" si="21"/>
        <v>Red Knights (Amherst)</v>
      </c>
      <c r="E39" s="67"/>
      <c r="F39" s="70" t="s">
        <v>289</v>
      </c>
      <c r="G39" s="70" t="str">
        <f t="shared" si="22"/>
        <v>PDL Elite Hockey (Purple)</v>
      </c>
      <c r="H39" s="70" t="str">
        <f t="shared" si="23"/>
        <v>Tier I Hockey</v>
      </c>
      <c r="I39" s="67"/>
      <c r="J39" s="70" t="s">
        <v>290</v>
      </c>
      <c r="K39" s="70" t="str">
        <f t="shared" si="24"/>
        <v>NAE White</v>
      </c>
      <c r="L39" s="70" t="str">
        <f t="shared" si="25"/>
        <v>Mid Fairfield CT Stars U19 Major 2</v>
      </c>
      <c r="M39" s="67"/>
      <c r="N39" s="70" t="s">
        <v>291</v>
      </c>
      <c r="O39" s="70" t="str">
        <f t="shared" si="26"/>
        <v>WC Swans U19 White</v>
      </c>
      <c r="P39" s="70" t="str">
        <f t="shared" si="27"/>
        <v>Central Glory U19</v>
      </c>
      <c r="Q39" s="67"/>
      <c r="R39" s="70" t="s">
        <v>292</v>
      </c>
      <c r="S39" s="70" t="str">
        <f t="shared" si="28"/>
        <v>Boston Lady Whalers 19U (Turner)</v>
      </c>
      <c r="T39" s="70" t="str">
        <f t="shared" si="29"/>
        <v>1494s Hockey Club</v>
      </c>
      <c r="U39" s="67"/>
      <c r="V39" s="75">
        <v>37</v>
      </c>
      <c r="W39" s="77" t="s">
        <v>293</v>
      </c>
      <c r="X39" s="77"/>
      <c r="Y39" s="67"/>
      <c r="Z39" s="80" t="s">
        <v>294</v>
      </c>
      <c r="AA39" s="80" t="str">
        <f t="shared" si="18"/>
        <v>HAMmer Time</v>
      </c>
      <c r="AB39" s="80" t="str">
        <f t="shared" si="19"/>
        <v>Smashua Blueberry Bulldogs</v>
      </c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</row>
    <row r="40" spans="1:45" ht="15.75" customHeight="1" x14ac:dyDescent="0.15">
      <c r="A40" s="67"/>
      <c r="B40" s="81" t="s">
        <v>295</v>
      </c>
      <c r="C40" s="81" t="str">
        <f t="shared" si="20"/>
        <v>Carolina Junior Hurricanes 09</v>
      </c>
      <c r="D40" s="81" t="str">
        <f t="shared" si="21"/>
        <v>Top Shelf</v>
      </c>
      <c r="E40" s="67"/>
      <c r="F40" s="70" t="s">
        <v>296</v>
      </c>
      <c r="G40" s="70" t="str">
        <f t="shared" si="22"/>
        <v>NAE Silver</v>
      </c>
      <c r="H40" s="70" t="str">
        <f t="shared" si="23"/>
        <v>CT Polar Bears U19 Prep</v>
      </c>
      <c r="I40" s="67"/>
      <c r="J40" s="70" t="s">
        <v>297</v>
      </c>
      <c r="K40" s="70" t="str">
        <f t="shared" si="24"/>
        <v>TeamONE White</v>
      </c>
      <c r="L40" s="70" t="str">
        <f t="shared" si="25"/>
        <v>CT Polar Bears U19 Minor 1</v>
      </c>
      <c r="M40" s="67"/>
      <c r="N40" s="70" t="s">
        <v>298</v>
      </c>
      <c r="O40" s="70" t="str">
        <f t="shared" si="26"/>
        <v>Westchester Express</v>
      </c>
      <c r="P40" s="70" t="str">
        <f t="shared" si="27"/>
        <v>Team RUSH - RED</v>
      </c>
      <c r="Q40" s="67"/>
      <c r="R40" s="70" t="s">
        <v>299</v>
      </c>
      <c r="S40" s="70" t="str">
        <f t="shared" si="28"/>
        <v>WC Swans 2008 Gold</v>
      </c>
      <c r="T40" s="70" t="str">
        <f t="shared" si="29"/>
        <v>Team West 2008(07)</v>
      </c>
      <c r="U40" s="67"/>
      <c r="V40" s="75">
        <v>38</v>
      </c>
      <c r="W40" s="77" t="s">
        <v>300</v>
      </c>
      <c r="X40" s="77"/>
      <c r="Y40" s="67"/>
      <c r="Z40" s="80" t="s">
        <v>301</v>
      </c>
      <c r="AA40" s="80" t="str">
        <f t="shared" si="18"/>
        <v>Buzzin' Birds</v>
      </c>
      <c r="AB40" s="80" t="str">
        <f t="shared" si="19"/>
        <v>Two Bro's</v>
      </c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</row>
    <row r="41" spans="1:45" ht="15.75" customHeight="1" x14ac:dyDescent="0.15">
      <c r="A41" s="67"/>
      <c r="B41" s="81" t="s">
        <v>302</v>
      </c>
      <c r="C41" s="81" t="str">
        <f t="shared" si="20"/>
        <v>CT Lights U16</v>
      </c>
      <c r="D41" s="81" t="str">
        <f t="shared" si="21"/>
        <v>Bay Area Jr Seals</v>
      </c>
      <c r="E41" s="67"/>
      <c r="F41" s="70" t="s">
        <v>303</v>
      </c>
      <c r="G41" s="70" t="str">
        <f t="shared" si="22"/>
        <v>Boston Lady Whalers 19U (Hartmetz)</v>
      </c>
      <c r="H41" s="70" t="str">
        <f t="shared" ref="H41:H42" si="30">G10</f>
        <v>Minnesota Monarchs</v>
      </c>
      <c r="I41" s="67"/>
      <c r="J41" s="70" t="s">
        <v>304</v>
      </c>
      <c r="K41" s="70" t="str">
        <f t="shared" si="24"/>
        <v>WC Swans U19 Gold</v>
      </c>
      <c r="L41" s="70" t="str">
        <f t="shared" ref="L41:L42" si="31">K10</f>
        <v>PDL Elite Hockey (Silver)</v>
      </c>
      <c r="M41" s="67"/>
      <c r="N41" s="70" t="s">
        <v>305</v>
      </c>
      <c r="O41" s="70" t="str">
        <f t="shared" si="26"/>
        <v>Carolina Junior Hurricanes</v>
      </c>
      <c r="P41" s="70" t="str">
        <f t="shared" ref="P41:P42" si="32">O10</f>
        <v>PDL Elite Hockey (White)</v>
      </c>
      <c r="Q41" s="67"/>
      <c r="R41" s="70" t="s">
        <v>306</v>
      </c>
      <c r="S41" s="70" t="str">
        <f t="shared" si="28"/>
        <v>TeamONE</v>
      </c>
      <c r="T41" s="70" t="str">
        <f t="shared" ref="T41:T42" si="33">S10</f>
        <v>HTI Stars Red</v>
      </c>
      <c r="U41" s="67"/>
      <c r="V41" s="75">
        <v>39</v>
      </c>
      <c r="W41" s="77" t="s">
        <v>307</v>
      </c>
      <c r="X41" s="77"/>
      <c r="Y41" s="67"/>
      <c r="Z41" s="80" t="s">
        <v>308</v>
      </c>
      <c r="AA41" s="80" t="str">
        <f t="shared" si="18"/>
        <v>WC Swans College</v>
      </c>
      <c r="AB41" s="80" t="str">
        <f t="shared" si="19"/>
        <v>CT Lightning</v>
      </c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</row>
    <row r="42" spans="1:45" ht="15.75" customHeight="1" x14ac:dyDescent="0.15">
      <c r="A42" s="67"/>
      <c r="B42" s="81" t="s">
        <v>309</v>
      </c>
      <c r="C42" s="81" t="str">
        <f t="shared" si="20"/>
        <v>Team West 2009</v>
      </c>
      <c r="D42" s="81" t="str">
        <f t="shared" si="21"/>
        <v>Central Glory U16</v>
      </c>
      <c r="E42" s="67"/>
      <c r="F42" s="70" t="s">
        <v>310</v>
      </c>
      <c r="G42" s="70" t="str">
        <f t="shared" si="22"/>
        <v>West Coast Hi-Chew</v>
      </c>
      <c r="H42" s="70" t="str">
        <f t="shared" si="30"/>
        <v>HotShots</v>
      </c>
      <c r="I42" s="67"/>
      <c r="J42" s="70" t="s">
        <v>311</v>
      </c>
      <c r="K42" s="70" t="str">
        <f t="shared" si="24"/>
        <v>Northeast Generals FR</v>
      </c>
      <c r="L42" s="70" t="str">
        <f t="shared" si="31"/>
        <v>Kastely Kinetics Skills</v>
      </c>
      <c r="M42" s="67"/>
      <c r="N42" s="70" t="s">
        <v>312</v>
      </c>
      <c r="O42" s="70" t="str">
        <f t="shared" si="26"/>
        <v>Eagles Elite U19 Maroon</v>
      </c>
      <c r="P42" s="70" t="str">
        <f t="shared" si="32"/>
        <v>Skate To Excellence U19-Red</v>
      </c>
      <c r="Q42" s="67"/>
      <c r="R42" s="70" t="s">
        <v>313</v>
      </c>
      <c r="S42" s="70" t="str">
        <f t="shared" si="28"/>
        <v>Junior Panthers</v>
      </c>
      <c r="T42" s="70" t="str">
        <f t="shared" si="33"/>
        <v>Be Elite 19U</v>
      </c>
      <c r="U42" s="67"/>
      <c r="V42" s="75">
        <v>40</v>
      </c>
      <c r="W42" s="77" t="s">
        <v>314</v>
      </c>
      <c r="X42" s="77"/>
      <c r="Y42" s="67"/>
      <c r="Z42" s="80" t="s">
        <v>315</v>
      </c>
      <c r="AA42" s="80" t="str">
        <f t="shared" si="18"/>
        <v>Wildcats</v>
      </c>
      <c r="AB42" s="80" t="str">
        <f t="shared" si="19"/>
        <v>Dangle Berries</v>
      </c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</row>
    <row r="43" spans="1:45" ht="15.75" customHeight="1" x14ac:dyDescent="0.15">
      <c r="A43" s="67"/>
      <c r="B43" s="81" t="s">
        <v>316</v>
      </c>
      <c r="C43" s="81" t="str">
        <f t="shared" si="20"/>
        <v>Mid Fairfield CT Stars U16 Major 1</v>
      </c>
      <c r="D43" s="81" t="str">
        <f t="shared" si="21"/>
        <v>Central Canadians</v>
      </c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75">
        <v>41</v>
      </c>
      <c r="W43" s="77" t="s">
        <v>317</v>
      </c>
      <c r="X43" s="7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</row>
    <row r="44" spans="1:45" ht="15.75" customHeight="1" x14ac:dyDescent="0.15">
      <c r="A44" s="67"/>
      <c r="B44" s="81" t="s">
        <v>318</v>
      </c>
      <c r="C44" s="81" t="str">
        <f t="shared" si="20"/>
        <v>CT Polar Bears U16 Major</v>
      </c>
      <c r="D44" s="81" t="str">
        <f t="shared" si="21"/>
        <v>EYES Hockey</v>
      </c>
      <c r="E44" s="67"/>
      <c r="F44" s="93" t="s">
        <v>193</v>
      </c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2"/>
      <c r="U44" s="67"/>
      <c r="V44" s="75">
        <v>42</v>
      </c>
      <c r="W44" s="77" t="s">
        <v>319</v>
      </c>
      <c r="X44" s="77"/>
      <c r="Y44" s="67"/>
      <c r="Z44" s="80" t="s">
        <v>320</v>
      </c>
      <c r="AA44" s="80" t="str">
        <f>AA15</f>
        <v>Polar Bears</v>
      </c>
      <c r="AB44" s="80" t="str">
        <f>AA14</f>
        <v>Wildcats</v>
      </c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</row>
    <row r="45" spans="1:45" ht="15.75" customHeight="1" x14ac:dyDescent="0.1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</row>
    <row r="46" spans="1:45" ht="15.75" customHeight="1" x14ac:dyDescent="0.15">
      <c r="A46" s="67"/>
      <c r="B46" s="81" t="s">
        <v>321</v>
      </c>
      <c r="C46" s="81" t="str">
        <f t="shared" ref="C46:C57" si="34">C17</f>
        <v>Belle Tire 16U</v>
      </c>
      <c r="D46" s="81" t="str">
        <f t="shared" ref="D46:D48" si="35">C3</f>
        <v>NAE Black 09</v>
      </c>
      <c r="E46" s="67"/>
      <c r="F46" s="70" t="s">
        <v>322</v>
      </c>
      <c r="G46" s="70" t="s">
        <v>323</v>
      </c>
      <c r="H46" s="70" t="s">
        <v>324</v>
      </c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94" t="s">
        <v>97</v>
      </c>
      <c r="W46" s="91"/>
      <c r="X46" s="92"/>
      <c r="Y46" s="67"/>
      <c r="Z46" s="80" t="s">
        <v>325</v>
      </c>
      <c r="AA46" s="80" t="str">
        <f t="shared" ref="AA46:AA56" si="36">AA17</f>
        <v>RizzoVision</v>
      </c>
      <c r="AB46" s="80" t="str">
        <f t="shared" ref="AB46:AB56" si="37">AA3</f>
        <v>Beacons</v>
      </c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</row>
    <row r="47" spans="1:45" ht="15.75" customHeight="1" x14ac:dyDescent="0.15">
      <c r="A47" s="67"/>
      <c r="B47" s="81" t="s">
        <v>326</v>
      </c>
      <c r="C47" s="81" t="str">
        <f t="shared" si="34"/>
        <v>Be Elite 16U</v>
      </c>
      <c r="D47" s="81" t="str">
        <f t="shared" si="35"/>
        <v>NAE White 09</v>
      </c>
      <c r="E47" s="67"/>
      <c r="F47" s="70" t="s">
        <v>327</v>
      </c>
      <c r="G47" s="70" t="s">
        <v>328</v>
      </c>
      <c r="H47" s="70" t="s">
        <v>329</v>
      </c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80" t="s">
        <v>330</v>
      </c>
      <c r="AA47" s="80" t="str">
        <f t="shared" si="36"/>
        <v>Rowed Warriors</v>
      </c>
      <c r="AB47" s="80" t="str">
        <f t="shared" si="37"/>
        <v>Dirty Birds</v>
      </c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</row>
    <row r="48" spans="1:45" ht="15.75" customHeight="1" x14ac:dyDescent="0.15">
      <c r="A48" s="67"/>
      <c r="B48" s="81" t="s">
        <v>331</v>
      </c>
      <c r="C48" s="81" t="str">
        <f t="shared" si="34"/>
        <v>Quebec Rattlesnakes 09</v>
      </c>
      <c r="D48" s="81" t="str">
        <f t="shared" si="35"/>
        <v>Northeast Generals 09</v>
      </c>
      <c r="E48" s="67"/>
      <c r="F48" s="70" t="s">
        <v>332</v>
      </c>
      <c r="G48" s="70" t="s">
        <v>333</v>
      </c>
      <c r="H48" s="70" t="s">
        <v>334</v>
      </c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82" t="s">
        <v>335</v>
      </c>
      <c r="W48" s="82" t="str">
        <f t="shared" ref="W48:W53" si="38">W3</f>
        <v>NS Wings</v>
      </c>
      <c r="X48" s="82" t="str">
        <f t="shared" ref="X48:X49" si="39">W24</f>
        <v>MOLE HC 19U</v>
      </c>
      <c r="Y48" s="67"/>
      <c r="Z48" s="80" t="s">
        <v>336</v>
      </c>
      <c r="AA48" s="80" t="str">
        <f t="shared" si="36"/>
        <v>The Steelers</v>
      </c>
      <c r="AB48" s="80" t="str">
        <f t="shared" si="37"/>
        <v>Misfits 2.0</v>
      </c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</row>
    <row r="49" spans="1:45" ht="15.75" customHeight="1" x14ac:dyDescent="0.15">
      <c r="A49" s="67"/>
      <c r="B49" s="81" t="s">
        <v>337</v>
      </c>
      <c r="C49" s="81" t="str">
        <f t="shared" si="34"/>
        <v>JHD STARS</v>
      </c>
      <c r="D49" s="81" t="str">
        <f>C13</f>
        <v>Team West 2009</v>
      </c>
      <c r="E49" s="67"/>
      <c r="F49" s="70" t="s">
        <v>338</v>
      </c>
      <c r="G49" s="70" t="s">
        <v>339</v>
      </c>
      <c r="H49" s="70" t="s">
        <v>340</v>
      </c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82" t="s">
        <v>341</v>
      </c>
      <c r="W49" s="82" t="str">
        <f t="shared" si="38"/>
        <v>Western Mass Wild</v>
      </c>
      <c r="X49" s="82" t="str">
        <f t="shared" si="39"/>
        <v>Amherst Lady Knights</v>
      </c>
      <c r="Y49" s="67"/>
      <c r="Z49" s="80" t="s">
        <v>342</v>
      </c>
      <c r="AA49" s="80" t="str">
        <f t="shared" si="36"/>
        <v>Blue Warriors</v>
      </c>
      <c r="AB49" s="80" t="str">
        <f t="shared" si="37"/>
        <v>Night Owls</v>
      </c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</row>
    <row r="50" spans="1:45" ht="15.75" customHeight="1" x14ac:dyDescent="0.15">
      <c r="A50" s="67"/>
      <c r="B50" s="81" t="s">
        <v>343</v>
      </c>
      <c r="C50" s="81" t="str">
        <f t="shared" si="34"/>
        <v>East Coast Valkyries 09</v>
      </c>
      <c r="D50" s="81" t="str">
        <f t="shared" ref="D50:D55" si="40">C7</f>
        <v>TeamONE 09</v>
      </c>
      <c r="E50" s="67"/>
      <c r="F50" s="70" t="s">
        <v>344</v>
      </c>
      <c r="G50" s="70" t="s">
        <v>345</v>
      </c>
      <c r="H50" s="70" t="s">
        <v>346</v>
      </c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82" t="s">
        <v>347</v>
      </c>
      <c r="W50" s="82" t="str">
        <f t="shared" si="38"/>
        <v>Massachusetts Spitfires 19 Major 2</v>
      </c>
      <c r="X50" s="82" t="str">
        <f>W44</f>
        <v>Minnesota Steel Hockey Club</v>
      </c>
      <c r="Y50" s="67"/>
      <c r="Z50" s="80" t="s">
        <v>348</v>
      </c>
      <c r="AA50" s="80" t="str">
        <f t="shared" si="36"/>
        <v>Team Springfield</v>
      </c>
      <c r="AB50" s="80" t="str">
        <f t="shared" si="37"/>
        <v>Boston Kraken</v>
      </c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</row>
    <row r="51" spans="1:45" ht="15.75" customHeight="1" x14ac:dyDescent="0.15">
      <c r="A51" s="67"/>
      <c r="B51" s="81" t="s">
        <v>349</v>
      </c>
      <c r="C51" s="81" t="str">
        <f t="shared" si="34"/>
        <v>1494s Hockey Club 09</v>
      </c>
      <c r="D51" s="81" t="str">
        <f t="shared" si="40"/>
        <v>NAE Orange</v>
      </c>
      <c r="E51" s="67"/>
      <c r="F51" s="70" t="s">
        <v>350</v>
      </c>
      <c r="G51" s="70" t="s">
        <v>351</v>
      </c>
      <c r="H51" s="70" t="s">
        <v>352</v>
      </c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82" t="s">
        <v>353</v>
      </c>
      <c r="W51" s="82" t="str">
        <f t="shared" si="38"/>
        <v>Northeast Generals</v>
      </c>
      <c r="X51" s="82" t="str">
        <f t="shared" ref="X51:X67" si="41">W27</f>
        <v>Junior Pandas Female U18</v>
      </c>
      <c r="Y51" s="67"/>
      <c r="Z51" s="80" t="s">
        <v>354</v>
      </c>
      <c r="AA51" s="80" t="str">
        <f t="shared" si="36"/>
        <v>Rome 1</v>
      </c>
      <c r="AB51" s="80" t="str">
        <f t="shared" si="37"/>
        <v>Brewtica</v>
      </c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</row>
    <row r="52" spans="1:45" ht="15.75" customHeight="1" x14ac:dyDescent="0.15">
      <c r="A52" s="67"/>
      <c r="B52" s="81" t="s">
        <v>355</v>
      </c>
      <c r="C52" s="81" t="str">
        <f t="shared" si="34"/>
        <v>Red Knights (Amherst)</v>
      </c>
      <c r="D52" s="81" t="str">
        <f t="shared" si="40"/>
        <v>Boston Lady Whalers</v>
      </c>
      <c r="E52" s="67"/>
      <c r="F52" s="70" t="s">
        <v>356</v>
      </c>
      <c r="G52" s="70" t="s">
        <v>357</v>
      </c>
      <c r="H52" s="70" t="s">
        <v>358</v>
      </c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82" t="s">
        <v>359</v>
      </c>
      <c r="W52" s="82" t="str">
        <f t="shared" si="38"/>
        <v>NAE Blue</v>
      </c>
      <c r="X52" s="82" t="str">
        <f t="shared" si="41"/>
        <v>OS Grizzlies</v>
      </c>
      <c r="Y52" s="67"/>
      <c r="Z52" s="80" t="s">
        <v>360</v>
      </c>
      <c r="AA52" s="80" t="str">
        <f t="shared" si="36"/>
        <v>Seahawks</v>
      </c>
      <c r="AB52" s="80" t="str">
        <f t="shared" si="37"/>
        <v>Maple’s Mules</v>
      </c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</row>
    <row r="53" spans="1:45" ht="15.75" customHeight="1" x14ac:dyDescent="0.15">
      <c r="A53" s="67"/>
      <c r="B53" s="81" t="s">
        <v>361</v>
      </c>
      <c r="C53" s="81" t="str">
        <f t="shared" si="34"/>
        <v>Top Shelf</v>
      </c>
      <c r="D53" s="81" t="str">
        <f t="shared" si="40"/>
        <v>Milwaukee Tuskers</v>
      </c>
      <c r="E53" s="67"/>
      <c r="F53" s="70" t="s">
        <v>362</v>
      </c>
      <c r="G53" s="70" t="s">
        <v>363</v>
      </c>
      <c r="H53" s="70" t="s">
        <v>364</v>
      </c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82" t="s">
        <v>365</v>
      </c>
      <c r="W53" s="82" t="str">
        <f t="shared" si="38"/>
        <v>HTI Stars Blue</v>
      </c>
      <c r="X53" s="82" t="str">
        <f t="shared" si="41"/>
        <v>Skate to Excellence U19-White</v>
      </c>
      <c r="Y53" s="67"/>
      <c r="Z53" s="80" t="s">
        <v>366</v>
      </c>
      <c r="AA53" s="80" t="str">
        <f t="shared" si="36"/>
        <v>Smashua Blueberry Bulldogs</v>
      </c>
      <c r="AB53" s="80" t="str">
        <f t="shared" si="37"/>
        <v>Casino Knights</v>
      </c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</row>
    <row r="54" spans="1:45" ht="15.75" customHeight="1" x14ac:dyDescent="0.15">
      <c r="A54" s="67"/>
      <c r="B54" s="81" t="s">
        <v>367</v>
      </c>
      <c r="C54" s="81" t="str">
        <f t="shared" si="34"/>
        <v>Bay Area Jr Seals</v>
      </c>
      <c r="D54" s="81" t="str">
        <f t="shared" si="40"/>
        <v>Carolina Junior Hurricanes 09</v>
      </c>
      <c r="E54" s="67"/>
      <c r="F54" s="70" t="s">
        <v>368</v>
      </c>
      <c r="G54" s="70" t="s">
        <v>369</v>
      </c>
      <c r="H54" s="70" t="s">
        <v>370</v>
      </c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82" t="s">
        <v>371</v>
      </c>
      <c r="W54" s="82" t="str">
        <f>W22</f>
        <v>One Way Athletics 16U Black</v>
      </c>
      <c r="X54" s="82" t="str">
        <f t="shared" si="41"/>
        <v>MN Made Selects</v>
      </c>
      <c r="Y54" s="67"/>
      <c r="Z54" s="80" t="s">
        <v>372</v>
      </c>
      <c r="AA54" s="80" t="str">
        <f t="shared" si="36"/>
        <v>Two Bro's</v>
      </c>
      <c r="AB54" s="80" t="str">
        <f t="shared" si="37"/>
        <v>HAMmer Time</v>
      </c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</row>
    <row r="55" spans="1:45" ht="15.75" customHeight="1" x14ac:dyDescent="0.15">
      <c r="A55" s="67"/>
      <c r="B55" s="81" t="s">
        <v>373</v>
      </c>
      <c r="C55" s="81" t="str">
        <f t="shared" si="34"/>
        <v>Central Glory U16</v>
      </c>
      <c r="D55" s="81" t="str">
        <f t="shared" si="40"/>
        <v>CT Lights U16</v>
      </c>
      <c r="E55" s="67"/>
      <c r="F55" s="70" t="s">
        <v>374</v>
      </c>
      <c r="G55" s="70" t="s">
        <v>375</v>
      </c>
      <c r="H55" s="70" t="s">
        <v>376</v>
      </c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82" t="s">
        <v>377</v>
      </c>
      <c r="W55" s="82" t="str">
        <f t="shared" ref="W55:W67" si="42">W9</f>
        <v>NAE Black</v>
      </c>
      <c r="X55" s="82" t="str">
        <f t="shared" si="41"/>
        <v>Lumberjills of Maine</v>
      </c>
      <c r="Y55" s="67"/>
      <c r="Z55" s="80" t="s">
        <v>378</v>
      </c>
      <c r="AA55" s="80" t="str">
        <f t="shared" si="36"/>
        <v>CT Lightning</v>
      </c>
      <c r="AB55" s="80" t="str">
        <f t="shared" si="37"/>
        <v>Buzzin' Birds</v>
      </c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</row>
    <row r="56" spans="1:45" ht="15.75" customHeight="1" x14ac:dyDescent="0.15">
      <c r="A56" s="67"/>
      <c r="B56" s="81" t="s">
        <v>379</v>
      </c>
      <c r="C56" s="81" t="str">
        <f t="shared" si="34"/>
        <v>Central Canadians</v>
      </c>
      <c r="D56" s="81" t="str">
        <f>C6</f>
        <v>DK's Hockey</v>
      </c>
      <c r="E56" s="67"/>
      <c r="F56" s="70" t="s">
        <v>380</v>
      </c>
      <c r="G56" s="70" t="s">
        <v>381</v>
      </c>
      <c r="H56" s="70" t="s">
        <v>382</v>
      </c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82" t="s">
        <v>383</v>
      </c>
      <c r="W56" s="82" t="str">
        <f t="shared" si="42"/>
        <v>WC Swans U17 Orange</v>
      </c>
      <c r="X56" s="82" t="str">
        <f t="shared" si="41"/>
        <v>NH Knights</v>
      </c>
      <c r="Y56" s="67"/>
      <c r="Z56" s="80" t="s">
        <v>384</v>
      </c>
      <c r="AA56" s="80" t="str">
        <f t="shared" si="36"/>
        <v>Dangle Berries</v>
      </c>
      <c r="AB56" s="80" t="str">
        <f t="shared" si="37"/>
        <v>WC Swans College</v>
      </c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</row>
    <row r="57" spans="1:45" ht="15.75" customHeight="1" x14ac:dyDescent="0.15">
      <c r="A57" s="67"/>
      <c r="B57" s="81" t="s">
        <v>385</v>
      </c>
      <c r="C57" s="81" t="str">
        <f t="shared" si="34"/>
        <v>EYES Hockey</v>
      </c>
      <c r="D57" s="81" t="str">
        <f t="shared" ref="D57:D58" si="43">C14</f>
        <v>Mid Fairfield CT Stars U16 Major 1</v>
      </c>
      <c r="E57" s="67"/>
      <c r="F57" s="70" t="s">
        <v>386</v>
      </c>
      <c r="G57" s="70" t="s">
        <v>387</v>
      </c>
      <c r="H57" s="70" t="s">
        <v>388</v>
      </c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82" t="s">
        <v>389</v>
      </c>
      <c r="W57" s="82" t="str">
        <f t="shared" si="42"/>
        <v>Boulder Hockey Club</v>
      </c>
      <c r="X57" s="82" t="str">
        <f t="shared" si="41"/>
        <v>Bearcat Girls 19u</v>
      </c>
      <c r="Y57" s="67"/>
      <c r="Z57" s="80" t="s">
        <v>390</v>
      </c>
      <c r="AA57" s="80" t="str">
        <f>AA16</f>
        <v>UFN Alumni</v>
      </c>
      <c r="AB57" s="80" t="str">
        <f>AA15</f>
        <v>Polar Bears</v>
      </c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</row>
    <row r="58" spans="1:45" ht="15.75" customHeight="1" x14ac:dyDescent="0.15">
      <c r="A58" s="67"/>
      <c r="B58" s="81" t="s">
        <v>391</v>
      </c>
      <c r="C58" s="81" t="str">
        <f>C16</f>
        <v>Skate To Excellence</v>
      </c>
      <c r="D58" s="81" t="str">
        <f t="shared" si="43"/>
        <v>CT Polar Bears U16 Major</v>
      </c>
      <c r="E58" s="67"/>
      <c r="F58" s="70" t="s">
        <v>392</v>
      </c>
      <c r="G58" s="70" t="s">
        <v>393</v>
      </c>
      <c r="H58" s="70" t="s">
        <v>394</v>
      </c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82" t="s">
        <v>395</v>
      </c>
      <c r="W58" s="82" t="str">
        <f t="shared" si="42"/>
        <v>WC Swans U17 White</v>
      </c>
      <c r="X58" s="82" t="str">
        <f t="shared" si="41"/>
        <v>Adirondack Wild</v>
      </c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</row>
    <row r="59" spans="1:45" ht="15.75" customHeight="1" x14ac:dyDescent="0.15">
      <c r="A59" s="67"/>
      <c r="B59" s="67"/>
      <c r="C59" s="67"/>
      <c r="D59" s="67"/>
      <c r="E59" s="67"/>
      <c r="F59" s="70" t="s">
        <v>396</v>
      </c>
      <c r="G59" s="70" t="s">
        <v>397</v>
      </c>
      <c r="H59" s="70" t="s">
        <v>398</v>
      </c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82" t="s">
        <v>399</v>
      </c>
      <c r="W59" s="82" t="str">
        <f t="shared" si="42"/>
        <v>CT Polar Bears U19 Minor Larosa</v>
      </c>
      <c r="X59" s="82" t="str">
        <f t="shared" si="41"/>
        <v>Southern Express</v>
      </c>
      <c r="Y59" s="67"/>
      <c r="Z59" s="80" t="s">
        <v>400</v>
      </c>
      <c r="AA59" s="80" t="str">
        <f t="shared" ref="AA59:AA68" si="44">AA3</f>
        <v>Beacons</v>
      </c>
      <c r="AB59" s="80" t="str">
        <f t="shared" ref="AB59:AB68" si="45">AA18</f>
        <v>Rowed Warriors</v>
      </c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</row>
    <row r="60" spans="1:45" ht="15.75" customHeight="1" x14ac:dyDescent="0.15">
      <c r="A60" s="67"/>
      <c r="B60" s="81" t="s">
        <v>401</v>
      </c>
      <c r="C60" s="81" t="str">
        <f t="shared" ref="C60:C72" si="46">C3</f>
        <v>NAE Black 09</v>
      </c>
      <c r="D60" s="81" t="str">
        <f t="shared" ref="D60:D70" si="47">C18</f>
        <v>Be Elite 16U</v>
      </c>
      <c r="E60" s="67"/>
      <c r="F60" s="70" t="s">
        <v>402</v>
      </c>
      <c r="G60" s="70" t="s">
        <v>403</v>
      </c>
      <c r="H60" s="70" t="s">
        <v>404</v>
      </c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82" t="s">
        <v>405</v>
      </c>
      <c r="W60" s="82" t="str">
        <f t="shared" si="42"/>
        <v>CT Lights U19</v>
      </c>
      <c r="X60" s="82" t="str">
        <f t="shared" si="41"/>
        <v>Team Indiana</v>
      </c>
      <c r="Y60" s="67"/>
      <c r="Z60" s="80" t="s">
        <v>406</v>
      </c>
      <c r="AA60" s="80" t="str">
        <f t="shared" si="44"/>
        <v>Dirty Birds</v>
      </c>
      <c r="AB60" s="80" t="str">
        <f t="shared" si="45"/>
        <v>The Steelers</v>
      </c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</row>
    <row r="61" spans="1:45" ht="15.75" customHeight="1" x14ac:dyDescent="0.15">
      <c r="A61" s="67"/>
      <c r="B61" s="81" t="s">
        <v>407</v>
      </c>
      <c r="C61" s="81" t="str">
        <f t="shared" si="46"/>
        <v>NAE White 09</v>
      </c>
      <c r="D61" s="81" t="str">
        <f t="shared" si="47"/>
        <v>Quebec Rattlesnakes 09</v>
      </c>
      <c r="E61" s="67"/>
      <c r="F61" s="70" t="s">
        <v>408</v>
      </c>
      <c r="G61" s="70" t="s">
        <v>409</v>
      </c>
      <c r="H61" s="70" t="s">
        <v>410</v>
      </c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82" t="s">
        <v>411</v>
      </c>
      <c r="W61" s="82" t="str">
        <f t="shared" si="42"/>
        <v>CT Selects</v>
      </c>
      <c r="X61" s="82" t="str">
        <f t="shared" si="41"/>
        <v>Michigan High School Elite</v>
      </c>
      <c r="Y61" s="67"/>
      <c r="Z61" s="80" t="s">
        <v>412</v>
      </c>
      <c r="AA61" s="80" t="str">
        <f t="shared" si="44"/>
        <v>Misfits 2.0</v>
      </c>
      <c r="AB61" s="80" t="str">
        <f t="shared" si="45"/>
        <v>Blue Warriors</v>
      </c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</row>
    <row r="62" spans="1:45" ht="15.75" customHeight="1" x14ac:dyDescent="0.15">
      <c r="A62" s="67"/>
      <c r="B62" s="81" t="s">
        <v>413</v>
      </c>
      <c r="C62" s="81" t="str">
        <f t="shared" si="46"/>
        <v>Northeast Generals 09</v>
      </c>
      <c r="D62" s="81" t="str">
        <f t="shared" si="47"/>
        <v>JHD STARS</v>
      </c>
      <c r="E62" s="67"/>
      <c r="F62" s="70" t="s">
        <v>414</v>
      </c>
      <c r="G62" s="70" t="s">
        <v>415</v>
      </c>
      <c r="H62" s="70" t="s">
        <v>416</v>
      </c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82" t="s">
        <v>417</v>
      </c>
      <c r="W62" s="82" t="str">
        <f t="shared" si="42"/>
        <v xml:space="preserve"> Iron Mountain Thunder</v>
      </c>
      <c r="X62" s="82" t="str">
        <f t="shared" si="41"/>
        <v>Potomac Lady Patriots</v>
      </c>
      <c r="Y62" s="67"/>
      <c r="Z62" s="80" t="s">
        <v>418</v>
      </c>
      <c r="AA62" s="80" t="str">
        <f t="shared" si="44"/>
        <v>Night Owls</v>
      </c>
      <c r="AB62" s="80" t="str">
        <f t="shared" si="45"/>
        <v>Team Springfield</v>
      </c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</row>
    <row r="63" spans="1:45" ht="15.75" customHeight="1" x14ac:dyDescent="0.15">
      <c r="A63" s="67"/>
      <c r="B63" s="81" t="s">
        <v>419</v>
      </c>
      <c r="C63" s="81" t="str">
        <f t="shared" si="46"/>
        <v>DK's Hockey</v>
      </c>
      <c r="D63" s="81" t="str">
        <f t="shared" si="47"/>
        <v>East Coast Valkyries 09</v>
      </c>
      <c r="E63" s="67"/>
      <c r="F63" s="70" t="s">
        <v>420</v>
      </c>
      <c r="G63" s="70" t="s">
        <v>421</v>
      </c>
      <c r="H63" s="70" t="s">
        <v>422</v>
      </c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82" t="s">
        <v>423</v>
      </c>
      <c r="W63" s="82" t="str">
        <f t="shared" si="42"/>
        <v>WC Swans U17 Gold</v>
      </c>
      <c r="X63" s="82" t="str">
        <f t="shared" si="41"/>
        <v>Buffalo Regals 19u</v>
      </c>
      <c r="Y63" s="67"/>
      <c r="Z63" s="80" t="s">
        <v>424</v>
      </c>
      <c r="AA63" s="80" t="str">
        <f t="shared" si="44"/>
        <v>Boston Kraken</v>
      </c>
      <c r="AB63" s="80" t="str">
        <f t="shared" si="45"/>
        <v>Rome 1</v>
      </c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</row>
    <row r="64" spans="1:45" ht="15.75" customHeight="1" x14ac:dyDescent="0.15">
      <c r="A64" s="67"/>
      <c r="B64" s="81" t="s">
        <v>425</v>
      </c>
      <c r="C64" s="81" t="str">
        <f t="shared" si="46"/>
        <v>TeamONE 09</v>
      </c>
      <c r="D64" s="81" t="str">
        <f t="shared" si="47"/>
        <v>1494s Hockey Club 09</v>
      </c>
      <c r="E64" s="67"/>
      <c r="F64" s="70" t="s">
        <v>426</v>
      </c>
      <c r="G64" s="70" t="s">
        <v>427</v>
      </c>
      <c r="H64" s="70" t="s">
        <v>428</v>
      </c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82" t="s">
        <v>429</v>
      </c>
      <c r="W64" s="82" t="str">
        <f t="shared" si="42"/>
        <v>PDL Elite Hockey</v>
      </c>
      <c r="X64" s="82" t="str">
        <f t="shared" si="41"/>
        <v>Hawks Elite 16/19U</v>
      </c>
      <c r="Y64" s="67"/>
      <c r="Z64" s="80" t="s">
        <v>430</v>
      </c>
      <c r="AA64" s="80" t="str">
        <f t="shared" si="44"/>
        <v>Brewtica</v>
      </c>
      <c r="AB64" s="80" t="str">
        <f t="shared" si="45"/>
        <v>Seahawks</v>
      </c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</row>
    <row r="65" spans="1:45" ht="15.75" customHeight="1" x14ac:dyDescent="0.15">
      <c r="A65" s="67"/>
      <c r="B65" s="81" t="s">
        <v>431</v>
      </c>
      <c r="C65" s="81" t="str">
        <f t="shared" si="46"/>
        <v>NAE Orange</v>
      </c>
      <c r="D65" s="81" t="str">
        <f t="shared" si="47"/>
        <v>Red Knights (Amherst)</v>
      </c>
      <c r="E65" s="67"/>
      <c r="F65" s="70" t="s">
        <v>432</v>
      </c>
      <c r="G65" s="70" t="s">
        <v>433</v>
      </c>
      <c r="H65" s="70" t="s">
        <v>434</v>
      </c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82" t="s">
        <v>435</v>
      </c>
      <c r="W65" s="82" t="str">
        <f t="shared" si="42"/>
        <v>Washington Pride 16U</v>
      </c>
      <c r="X65" s="82" t="str">
        <f t="shared" si="41"/>
        <v>Rhode Island Ravens</v>
      </c>
      <c r="Y65" s="67"/>
      <c r="Z65" s="80" t="s">
        <v>436</v>
      </c>
      <c r="AA65" s="80" t="str">
        <f t="shared" si="44"/>
        <v>Maple’s Mules</v>
      </c>
      <c r="AB65" s="80" t="str">
        <f t="shared" si="45"/>
        <v>Smashua Blueberry Bulldogs</v>
      </c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</row>
    <row r="66" spans="1:45" ht="15.75" customHeight="1" x14ac:dyDescent="0.15">
      <c r="A66" s="67"/>
      <c r="B66" s="81" t="s">
        <v>437</v>
      </c>
      <c r="C66" s="81" t="str">
        <f t="shared" si="46"/>
        <v>Boston Lady Whalers</v>
      </c>
      <c r="D66" s="81" t="str">
        <f t="shared" si="47"/>
        <v>Top Shelf</v>
      </c>
      <c r="E66" s="67"/>
      <c r="F66" s="70" t="s">
        <v>438</v>
      </c>
      <c r="G66" s="70" t="s">
        <v>439</v>
      </c>
      <c r="H66" s="70" t="s">
        <v>440</v>
      </c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82" t="s">
        <v>441</v>
      </c>
      <c r="W66" s="82" t="str">
        <f t="shared" si="42"/>
        <v>Rush Futures Blue</v>
      </c>
      <c r="X66" s="82" t="str">
        <f t="shared" si="41"/>
        <v>Infinite Edge and Power West Female U18</v>
      </c>
      <c r="Y66" s="67"/>
      <c r="Z66" s="80" t="s">
        <v>442</v>
      </c>
      <c r="AA66" s="80" t="str">
        <f t="shared" si="44"/>
        <v>Casino Knights</v>
      </c>
      <c r="AB66" s="80" t="str">
        <f t="shared" si="45"/>
        <v>Two Bro's</v>
      </c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</row>
    <row r="67" spans="1:45" ht="15.75" customHeight="1" x14ac:dyDescent="0.15">
      <c r="A67" s="67"/>
      <c r="B67" s="81" t="s">
        <v>443</v>
      </c>
      <c r="C67" s="81" t="str">
        <f t="shared" si="46"/>
        <v>Milwaukee Tuskers</v>
      </c>
      <c r="D67" s="81" t="str">
        <f t="shared" si="47"/>
        <v>Bay Area Jr Seals</v>
      </c>
      <c r="E67" s="67"/>
      <c r="F67" s="70" t="s">
        <v>444</v>
      </c>
      <c r="G67" s="70" t="s">
        <v>445</v>
      </c>
      <c r="H67" s="70" t="s">
        <v>446</v>
      </c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82" t="s">
        <v>447</v>
      </c>
      <c r="W67" s="82" t="str">
        <f t="shared" si="42"/>
        <v>Hilltoppers</v>
      </c>
      <c r="X67" s="82" t="str">
        <f t="shared" si="41"/>
        <v>Lynchburg Coyotes</v>
      </c>
      <c r="Y67" s="67"/>
      <c r="Z67" s="80" t="s">
        <v>448</v>
      </c>
      <c r="AA67" s="80" t="str">
        <f t="shared" si="44"/>
        <v>HAMmer Time</v>
      </c>
      <c r="AB67" s="80" t="str">
        <f t="shared" si="45"/>
        <v>CT Lightning</v>
      </c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</row>
    <row r="68" spans="1:45" ht="15.75" customHeight="1" x14ac:dyDescent="0.15">
      <c r="A68" s="67"/>
      <c r="B68" s="81" t="s">
        <v>449</v>
      </c>
      <c r="C68" s="81" t="str">
        <f t="shared" si="46"/>
        <v>Carolina Junior Hurricanes 09</v>
      </c>
      <c r="D68" s="81" t="str">
        <f t="shared" si="47"/>
        <v>Central Glory U16</v>
      </c>
      <c r="E68" s="67"/>
      <c r="F68" s="70" t="s">
        <v>450</v>
      </c>
      <c r="G68" s="70" t="s">
        <v>451</v>
      </c>
      <c r="H68" s="70" t="s">
        <v>452</v>
      </c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82" t="s">
        <v>453</v>
      </c>
      <c r="W68" s="82" t="str">
        <f>W23</f>
        <v>MN Ice Cougars 2027</v>
      </c>
      <c r="X68" s="82" t="str">
        <f>W26</f>
        <v>Fitzhenry Hockey Academy</v>
      </c>
      <c r="Y68" s="67"/>
      <c r="Z68" s="80" t="s">
        <v>454</v>
      </c>
      <c r="AA68" s="80" t="str">
        <f t="shared" si="44"/>
        <v>Buzzin' Birds</v>
      </c>
      <c r="AB68" s="80" t="str">
        <f t="shared" si="45"/>
        <v>Dangle Berries</v>
      </c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</row>
    <row r="69" spans="1:45" ht="15.75" customHeight="1" x14ac:dyDescent="0.15">
      <c r="A69" s="67"/>
      <c r="B69" s="81" t="s">
        <v>455</v>
      </c>
      <c r="C69" s="81" t="str">
        <f t="shared" si="46"/>
        <v>CT Lights U16</v>
      </c>
      <c r="D69" s="81" t="str">
        <f t="shared" si="47"/>
        <v>Central Canadians</v>
      </c>
      <c r="E69" s="67"/>
      <c r="F69" s="70" t="s">
        <v>456</v>
      </c>
      <c r="G69" s="70" t="s">
        <v>457</v>
      </c>
      <c r="H69" s="70" t="s">
        <v>458</v>
      </c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80" t="s">
        <v>459</v>
      </c>
      <c r="AA69" s="80" t="str">
        <f t="shared" ref="AA69:AA70" si="48">AA14</f>
        <v>Wildcats</v>
      </c>
      <c r="AB69" s="80" t="str">
        <f t="shared" ref="AB69:AB70" si="49">AA16</f>
        <v>UFN Alumni</v>
      </c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</row>
    <row r="70" spans="1:45" ht="15.75" customHeight="1" x14ac:dyDescent="0.15">
      <c r="A70" s="67"/>
      <c r="B70" s="81" t="s">
        <v>460</v>
      </c>
      <c r="C70" s="81" t="str">
        <f t="shared" si="46"/>
        <v>Team West 2009</v>
      </c>
      <c r="D70" s="81" t="str">
        <f t="shared" si="47"/>
        <v>EYES Hockey</v>
      </c>
      <c r="E70" s="67"/>
      <c r="F70" s="70" t="s">
        <v>461</v>
      </c>
      <c r="G70" s="70" t="s">
        <v>462</v>
      </c>
      <c r="H70" s="70" t="s">
        <v>463</v>
      </c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82" t="s">
        <v>464</v>
      </c>
      <c r="W70" s="82" t="str">
        <f t="shared" ref="W70:W89" si="50">W25</f>
        <v>Amherst Lady Knights</v>
      </c>
      <c r="X70" s="82" t="str">
        <f t="shared" ref="X70:X75" si="51">W3</f>
        <v>NS Wings</v>
      </c>
      <c r="Y70" s="67"/>
      <c r="Z70" s="80" t="s">
        <v>465</v>
      </c>
      <c r="AA70" s="80" t="str">
        <f t="shared" si="48"/>
        <v>Polar Bears</v>
      </c>
      <c r="AB70" s="80" t="str">
        <f t="shared" si="49"/>
        <v>RizzoVision</v>
      </c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</row>
    <row r="71" spans="1:45" ht="15.75" customHeight="1" x14ac:dyDescent="0.15">
      <c r="A71" s="67"/>
      <c r="B71" s="81" t="s">
        <v>466</v>
      </c>
      <c r="C71" s="81" t="str">
        <f t="shared" si="46"/>
        <v>Mid Fairfield CT Stars U16 Major 1</v>
      </c>
      <c r="D71" s="81" t="str">
        <f t="shared" ref="D71:D72" si="52">C16</f>
        <v>Skate To Excellence</v>
      </c>
      <c r="E71" s="67"/>
      <c r="F71" s="70" t="s">
        <v>467</v>
      </c>
      <c r="G71" s="70" t="s">
        <v>468</v>
      </c>
      <c r="H71" s="70" t="s">
        <v>469</v>
      </c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82" t="s">
        <v>470</v>
      </c>
      <c r="W71" s="82" t="str">
        <f t="shared" si="50"/>
        <v>Fitzhenry Hockey Academy</v>
      </c>
      <c r="X71" s="82" t="str">
        <f t="shared" si="51"/>
        <v>Western Mass Wild</v>
      </c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</row>
    <row r="72" spans="1:45" ht="15.75" customHeight="1" x14ac:dyDescent="0.15">
      <c r="A72" s="67"/>
      <c r="B72" s="81" t="s">
        <v>471</v>
      </c>
      <c r="C72" s="81" t="str">
        <f t="shared" si="46"/>
        <v>CT Polar Bears U16 Major</v>
      </c>
      <c r="D72" s="81" t="str">
        <f t="shared" si="52"/>
        <v>Belle Tire 16U</v>
      </c>
      <c r="E72" s="67"/>
      <c r="F72" s="70" t="s">
        <v>472</v>
      </c>
      <c r="G72" s="70" t="s">
        <v>473</v>
      </c>
      <c r="H72" s="70" t="s">
        <v>474</v>
      </c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82" t="s">
        <v>475</v>
      </c>
      <c r="W72" s="82" t="str">
        <f t="shared" si="50"/>
        <v>Junior Pandas Female U18</v>
      </c>
      <c r="X72" s="82" t="str">
        <f t="shared" si="51"/>
        <v>Massachusetts Spitfires 19 Major 2</v>
      </c>
      <c r="Y72" s="67"/>
      <c r="Z72" s="80" t="s">
        <v>476</v>
      </c>
      <c r="AA72" s="80" t="str">
        <f>AA13</f>
        <v>WC Swans College</v>
      </c>
      <c r="AB72" s="80" t="str">
        <f>AA12</f>
        <v>Buzzin' Birds</v>
      </c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</row>
    <row r="73" spans="1:45" ht="15.75" customHeight="1" x14ac:dyDescent="0.15">
      <c r="A73" s="67"/>
      <c r="B73" s="67"/>
      <c r="C73" s="67"/>
      <c r="D73" s="67"/>
      <c r="E73" s="67"/>
      <c r="F73" s="70" t="s">
        <v>477</v>
      </c>
      <c r="G73" s="70" t="s">
        <v>478</v>
      </c>
      <c r="H73" s="70" t="s">
        <v>479</v>
      </c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82" t="s">
        <v>480</v>
      </c>
      <c r="W73" s="82" t="str">
        <f t="shared" si="50"/>
        <v>OS Grizzlies</v>
      </c>
      <c r="X73" s="82" t="str">
        <f t="shared" si="51"/>
        <v>Northeast Generals</v>
      </c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</row>
    <row r="74" spans="1:45" ht="13" x14ac:dyDescent="0.15">
      <c r="A74" s="67"/>
      <c r="B74" s="90" t="s">
        <v>193</v>
      </c>
      <c r="C74" s="91"/>
      <c r="D74" s="92"/>
      <c r="E74" s="67"/>
      <c r="F74" s="83"/>
      <c r="G74" s="83"/>
      <c r="H74" s="83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82" t="s">
        <v>481</v>
      </c>
      <c r="W74" s="82" t="str">
        <f t="shared" si="50"/>
        <v>Skate to Excellence U19-White</v>
      </c>
      <c r="X74" s="82" t="str">
        <f t="shared" si="51"/>
        <v>NAE Blue</v>
      </c>
      <c r="Y74" s="67"/>
      <c r="Z74" s="80" t="s">
        <v>482</v>
      </c>
      <c r="AA74" s="80" t="str">
        <f t="shared" ref="AA74:AA82" si="53">AA19</f>
        <v>The Steelers</v>
      </c>
      <c r="AB74" s="80" t="str">
        <f t="shared" ref="AB74:AB82" si="54">AA31</f>
        <v>Beacons</v>
      </c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</row>
    <row r="75" spans="1:45" ht="13" x14ac:dyDescent="0.15">
      <c r="A75" s="67"/>
      <c r="B75" s="67"/>
      <c r="C75" s="67"/>
      <c r="D75" s="67"/>
      <c r="E75" s="67"/>
      <c r="F75" s="70" t="s">
        <v>483</v>
      </c>
      <c r="G75" s="70" t="s">
        <v>484</v>
      </c>
      <c r="H75" s="70" t="s">
        <v>485</v>
      </c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82" t="s">
        <v>486</v>
      </c>
      <c r="W75" s="82" t="str">
        <f t="shared" si="50"/>
        <v>MN Made Selects</v>
      </c>
      <c r="X75" s="82" t="str">
        <f t="shared" si="51"/>
        <v>HTI Stars Blue</v>
      </c>
      <c r="Y75" s="67"/>
      <c r="Z75" s="80" t="s">
        <v>487</v>
      </c>
      <c r="AA75" s="80" t="str">
        <f t="shared" si="53"/>
        <v>Blue Warriors</v>
      </c>
      <c r="AB75" s="80" t="str">
        <f t="shared" si="54"/>
        <v>Dirty Birds</v>
      </c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</row>
    <row r="76" spans="1:45" ht="13" x14ac:dyDescent="0.15">
      <c r="A76" s="67"/>
      <c r="B76" s="84" t="s">
        <v>488</v>
      </c>
      <c r="C76" s="84" t="s">
        <v>489</v>
      </c>
      <c r="D76" s="84" t="s">
        <v>490</v>
      </c>
      <c r="E76" s="67"/>
      <c r="F76" s="70" t="s">
        <v>491</v>
      </c>
      <c r="G76" s="70" t="s">
        <v>492</v>
      </c>
      <c r="H76" s="70" t="s">
        <v>493</v>
      </c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82" t="s">
        <v>494</v>
      </c>
      <c r="W76" s="82" t="str">
        <f t="shared" si="50"/>
        <v>Lumberjills of Maine</v>
      </c>
      <c r="X76" s="82" t="str">
        <f>W22</f>
        <v>One Way Athletics 16U Black</v>
      </c>
      <c r="Y76" s="67"/>
      <c r="Z76" s="80" t="s">
        <v>495</v>
      </c>
      <c r="AA76" s="80" t="str">
        <f t="shared" si="53"/>
        <v>Team Springfield</v>
      </c>
      <c r="AB76" s="80" t="str">
        <f t="shared" si="54"/>
        <v>Misfits 2.0</v>
      </c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</row>
    <row r="77" spans="1:45" ht="13" x14ac:dyDescent="0.15">
      <c r="A77" s="67"/>
      <c r="B77" s="84" t="s">
        <v>496</v>
      </c>
      <c r="C77" s="84" t="s">
        <v>497</v>
      </c>
      <c r="D77" s="84" t="s">
        <v>498</v>
      </c>
      <c r="E77" s="67"/>
      <c r="F77" s="70" t="s">
        <v>499</v>
      </c>
      <c r="G77" s="70" t="s">
        <v>500</v>
      </c>
      <c r="H77" s="70" t="s">
        <v>501</v>
      </c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82" t="s">
        <v>502</v>
      </c>
      <c r="W77" s="82" t="str">
        <f t="shared" si="50"/>
        <v>NH Knights</v>
      </c>
      <c r="X77" s="82" t="str">
        <f t="shared" ref="X77:X89" si="55">W9</f>
        <v>NAE Black</v>
      </c>
      <c r="Y77" s="67"/>
      <c r="Z77" s="80" t="s">
        <v>503</v>
      </c>
      <c r="AA77" s="80" t="str">
        <f t="shared" si="53"/>
        <v>Rome 1</v>
      </c>
      <c r="AB77" s="80" t="str">
        <f t="shared" si="54"/>
        <v>Night Owls</v>
      </c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</row>
    <row r="78" spans="1:45" ht="13" x14ac:dyDescent="0.15">
      <c r="A78" s="67"/>
      <c r="B78" s="84" t="s">
        <v>504</v>
      </c>
      <c r="C78" s="84" t="s">
        <v>505</v>
      </c>
      <c r="D78" s="84" t="s">
        <v>506</v>
      </c>
      <c r="E78" s="67"/>
      <c r="F78" s="70" t="s">
        <v>507</v>
      </c>
      <c r="G78" s="70" t="s">
        <v>508</v>
      </c>
      <c r="H78" s="70" t="s">
        <v>509</v>
      </c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82" t="s">
        <v>510</v>
      </c>
      <c r="W78" s="82" t="str">
        <f t="shared" si="50"/>
        <v>Bearcat Girls 19u</v>
      </c>
      <c r="X78" s="82" t="str">
        <f t="shared" si="55"/>
        <v>WC Swans U17 Orange</v>
      </c>
      <c r="Y78" s="67"/>
      <c r="Z78" s="80" t="s">
        <v>511</v>
      </c>
      <c r="AA78" s="80" t="str">
        <f t="shared" si="53"/>
        <v>Seahawks</v>
      </c>
      <c r="AB78" s="80" t="str">
        <f t="shared" si="54"/>
        <v>Boston Kraken</v>
      </c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</row>
    <row r="79" spans="1:45" ht="13" x14ac:dyDescent="0.15">
      <c r="A79" s="67"/>
      <c r="B79" s="84" t="s">
        <v>512</v>
      </c>
      <c r="C79" s="84" t="s">
        <v>513</v>
      </c>
      <c r="D79" s="84" t="s">
        <v>514</v>
      </c>
      <c r="E79" s="67"/>
      <c r="F79" s="70" t="s">
        <v>515</v>
      </c>
      <c r="G79" s="70" t="s">
        <v>516</v>
      </c>
      <c r="H79" s="70" t="s">
        <v>517</v>
      </c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82" t="s">
        <v>518</v>
      </c>
      <c r="W79" s="82" t="str">
        <f t="shared" si="50"/>
        <v>Adirondack Wild</v>
      </c>
      <c r="X79" s="82" t="str">
        <f t="shared" si="55"/>
        <v>Boulder Hockey Club</v>
      </c>
      <c r="Y79" s="67"/>
      <c r="Z79" s="80" t="s">
        <v>519</v>
      </c>
      <c r="AA79" s="80" t="str">
        <f t="shared" si="53"/>
        <v>Smashua Blueberry Bulldogs</v>
      </c>
      <c r="AB79" s="80" t="str">
        <f t="shared" si="54"/>
        <v>Brewtica</v>
      </c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</row>
    <row r="80" spans="1:45" ht="13" x14ac:dyDescent="0.15">
      <c r="A80" s="67"/>
      <c r="B80" s="84" t="s">
        <v>520</v>
      </c>
      <c r="C80" s="84" t="s">
        <v>521</v>
      </c>
      <c r="D80" s="84" t="s">
        <v>522</v>
      </c>
      <c r="E80" s="67"/>
      <c r="F80" s="70" t="s">
        <v>523</v>
      </c>
      <c r="G80" s="70" t="s">
        <v>524</v>
      </c>
      <c r="H80" s="70" t="s">
        <v>525</v>
      </c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82" t="s">
        <v>526</v>
      </c>
      <c r="W80" s="82" t="str">
        <f t="shared" si="50"/>
        <v>Southern Express</v>
      </c>
      <c r="X80" s="82" t="str">
        <f t="shared" si="55"/>
        <v>WC Swans U17 White</v>
      </c>
      <c r="Y80" s="67"/>
      <c r="Z80" s="80" t="s">
        <v>527</v>
      </c>
      <c r="AA80" s="80" t="str">
        <f t="shared" si="53"/>
        <v>Two Bro's</v>
      </c>
      <c r="AB80" s="80" t="str">
        <f t="shared" si="54"/>
        <v>Maple’s Mules</v>
      </c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</row>
    <row r="81" spans="1:45" ht="13" x14ac:dyDescent="0.15">
      <c r="A81" s="67"/>
      <c r="B81" s="84" t="s">
        <v>528</v>
      </c>
      <c r="C81" s="84" t="s">
        <v>215</v>
      </c>
      <c r="D81" s="84" t="s">
        <v>529</v>
      </c>
      <c r="E81" s="67"/>
      <c r="F81" s="70" t="s">
        <v>530</v>
      </c>
      <c r="G81" s="70" t="s">
        <v>531</v>
      </c>
      <c r="H81" s="70" t="s">
        <v>532</v>
      </c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82" t="s">
        <v>533</v>
      </c>
      <c r="W81" s="82" t="str">
        <f t="shared" si="50"/>
        <v>Team Indiana</v>
      </c>
      <c r="X81" s="82" t="str">
        <f t="shared" si="55"/>
        <v>CT Polar Bears U19 Minor Larosa</v>
      </c>
      <c r="Y81" s="67"/>
      <c r="Z81" s="80" t="s">
        <v>534</v>
      </c>
      <c r="AA81" s="80" t="str">
        <f t="shared" si="53"/>
        <v>CT Lightning</v>
      </c>
      <c r="AB81" s="80" t="str">
        <f t="shared" si="54"/>
        <v>Casino Knights</v>
      </c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</row>
    <row r="82" spans="1:45" ht="13" x14ac:dyDescent="0.15">
      <c r="A82" s="67"/>
      <c r="B82" s="84" t="s">
        <v>535</v>
      </c>
      <c r="C82" s="84" t="s">
        <v>224</v>
      </c>
      <c r="D82" s="84" t="s">
        <v>536</v>
      </c>
      <c r="E82" s="67"/>
      <c r="F82" s="70" t="s">
        <v>537</v>
      </c>
      <c r="G82" s="70" t="s">
        <v>538</v>
      </c>
      <c r="H82" s="70" t="s">
        <v>539</v>
      </c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82" t="s">
        <v>540</v>
      </c>
      <c r="W82" s="82" t="str">
        <f t="shared" si="50"/>
        <v>Michigan High School Elite</v>
      </c>
      <c r="X82" s="82" t="str">
        <f t="shared" si="55"/>
        <v>CT Lights U19</v>
      </c>
      <c r="Y82" s="67"/>
      <c r="Z82" s="80" t="s">
        <v>541</v>
      </c>
      <c r="AA82" s="80" t="str">
        <f t="shared" si="53"/>
        <v>Dangle Berries</v>
      </c>
      <c r="AB82" s="80" t="str">
        <f t="shared" si="54"/>
        <v>HAMmer Time</v>
      </c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</row>
    <row r="83" spans="1:45" ht="13" x14ac:dyDescent="0.15">
      <c r="A83" s="67"/>
      <c r="B83" s="84" t="s">
        <v>542</v>
      </c>
      <c r="C83" s="84" t="s">
        <v>225</v>
      </c>
      <c r="D83" s="84" t="s">
        <v>543</v>
      </c>
      <c r="E83" s="67"/>
      <c r="F83" s="83"/>
      <c r="G83" s="83"/>
      <c r="H83" s="83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82" t="s">
        <v>544</v>
      </c>
      <c r="W83" s="82" t="str">
        <f t="shared" si="50"/>
        <v>Potomac Lady Patriots</v>
      </c>
      <c r="X83" s="82" t="str">
        <f t="shared" si="55"/>
        <v>CT Selects</v>
      </c>
      <c r="Y83" s="67"/>
      <c r="Z83" s="80" t="s">
        <v>545</v>
      </c>
      <c r="AA83" s="80" t="str">
        <f t="shared" ref="AA83:AA85" si="56">AA16</f>
        <v>UFN Alumni</v>
      </c>
      <c r="AB83" s="80" t="str">
        <f t="shared" ref="AB83:AB84" si="57">AA41</f>
        <v>WC Swans College</v>
      </c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</row>
    <row r="84" spans="1:45" ht="13" x14ac:dyDescent="0.15">
      <c r="A84" s="67"/>
      <c r="B84" s="84" t="s">
        <v>546</v>
      </c>
      <c r="C84" s="84" t="s">
        <v>216</v>
      </c>
      <c r="D84" s="84" t="s">
        <v>547</v>
      </c>
      <c r="E84" s="67"/>
      <c r="F84" s="70" t="s">
        <v>548</v>
      </c>
      <c r="G84" s="70" t="s">
        <v>549</v>
      </c>
      <c r="H84" s="70" t="s">
        <v>550</v>
      </c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82" t="s">
        <v>551</v>
      </c>
      <c r="W84" s="82" t="str">
        <f t="shared" si="50"/>
        <v>Buffalo Regals 19u</v>
      </c>
      <c r="X84" s="82" t="str">
        <f t="shared" si="55"/>
        <v xml:space="preserve"> Iron Mountain Thunder</v>
      </c>
      <c r="Y84" s="67"/>
      <c r="Z84" s="80" t="s">
        <v>552</v>
      </c>
      <c r="AA84" s="80" t="str">
        <f t="shared" si="56"/>
        <v>RizzoVision</v>
      </c>
      <c r="AB84" s="80" t="str">
        <f t="shared" si="57"/>
        <v>Wildcats</v>
      </c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</row>
    <row r="85" spans="1:45" ht="13" x14ac:dyDescent="0.15">
      <c r="A85" s="67"/>
      <c r="B85" s="84" t="s">
        <v>553</v>
      </c>
      <c r="C85" s="84" t="s">
        <v>209</v>
      </c>
      <c r="D85" s="84" t="s">
        <v>554</v>
      </c>
      <c r="E85" s="67"/>
      <c r="F85" s="70" t="s">
        <v>555</v>
      </c>
      <c r="G85" s="70" t="s">
        <v>556</v>
      </c>
      <c r="H85" s="70" t="s">
        <v>557</v>
      </c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82" t="s">
        <v>558</v>
      </c>
      <c r="W85" s="82" t="str">
        <f t="shared" si="50"/>
        <v>Hawks Elite 16/19U</v>
      </c>
      <c r="X85" s="82" t="str">
        <f t="shared" si="55"/>
        <v>WC Swans U17 Gold</v>
      </c>
      <c r="Y85" s="67"/>
      <c r="Z85" s="80" t="s">
        <v>559</v>
      </c>
      <c r="AA85" s="80" t="str">
        <f t="shared" si="56"/>
        <v>Rowed Warriors</v>
      </c>
      <c r="AB85" s="80" t="str">
        <f>AA44</f>
        <v>Polar Bears</v>
      </c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</row>
    <row r="86" spans="1:45" ht="13" x14ac:dyDescent="0.15">
      <c r="A86" s="67"/>
      <c r="B86" s="84" t="s">
        <v>560</v>
      </c>
      <c r="C86" s="84" t="s">
        <v>210</v>
      </c>
      <c r="D86" s="84" t="s">
        <v>561</v>
      </c>
      <c r="E86" s="67"/>
      <c r="F86" s="70" t="s">
        <v>562</v>
      </c>
      <c r="G86" s="70" t="s">
        <v>563</v>
      </c>
      <c r="H86" s="70" t="s">
        <v>564</v>
      </c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82" t="s">
        <v>565</v>
      </c>
      <c r="W86" s="82" t="str">
        <f t="shared" si="50"/>
        <v>Rhode Island Ravens</v>
      </c>
      <c r="X86" s="82" t="str">
        <f t="shared" si="55"/>
        <v>PDL Elite Hockey</v>
      </c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</row>
    <row r="87" spans="1:45" ht="13" x14ac:dyDescent="0.15">
      <c r="A87" s="67"/>
      <c r="B87" s="84" t="s">
        <v>566</v>
      </c>
      <c r="C87" s="84" t="s">
        <v>567</v>
      </c>
      <c r="D87" s="84" t="s">
        <v>568</v>
      </c>
      <c r="E87" s="67"/>
      <c r="F87" s="70" t="s">
        <v>569</v>
      </c>
      <c r="G87" s="70" t="s">
        <v>570</v>
      </c>
      <c r="H87" s="70" t="s">
        <v>571</v>
      </c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82" t="s">
        <v>572</v>
      </c>
      <c r="W87" s="82" t="str">
        <f t="shared" si="50"/>
        <v>Infinite Edge and Power West Female U18</v>
      </c>
      <c r="X87" s="82" t="str">
        <f t="shared" si="55"/>
        <v>Washington Pride 16U</v>
      </c>
      <c r="Y87" s="67"/>
      <c r="Z87" s="95" t="s">
        <v>193</v>
      </c>
      <c r="AA87" s="91"/>
      <c r="AB87" s="92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</row>
    <row r="88" spans="1:45" ht="13" x14ac:dyDescent="0.15">
      <c r="A88" s="67"/>
      <c r="B88" s="84" t="s">
        <v>573</v>
      </c>
      <c r="C88" s="84" t="s">
        <v>574</v>
      </c>
      <c r="D88" s="84" t="s">
        <v>575</v>
      </c>
      <c r="E88" s="67"/>
      <c r="F88" s="83"/>
      <c r="G88" s="83"/>
      <c r="H88" s="83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82" t="s">
        <v>576</v>
      </c>
      <c r="W88" s="82" t="str">
        <f t="shared" si="50"/>
        <v>Lynchburg Coyotes</v>
      </c>
      <c r="X88" s="82" t="str">
        <f t="shared" si="55"/>
        <v>Rush Futures Blue</v>
      </c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</row>
    <row r="89" spans="1:45" ht="13" x14ac:dyDescent="0.15">
      <c r="A89" s="67"/>
      <c r="B89" s="67"/>
      <c r="C89" s="67"/>
      <c r="D89" s="67"/>
      <c r="E89" s="67"/>
      <c r="F89" s="70" t="s">
        <v>577</v>
      </c>
      <c r="G89" s="70" t="s">
        <v>578</v>
      </c>
      <c r="H89" s="70" t="s">
        <v>579</v>
      </c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82" t="s">
        <v>580</v>
      </c>
      <c r="W89" s="82" t="str">
        <f t="shared" si="50"/>
        <v>Minnesota Steel Hockey Club</v>
      </c>
      <c r="X89" s="82" t="str">
        <f t="shared" si="55"/>
        <v>Hilltoppers</v>
      </c>
      <c r="Y89" s="67"/>
      <c r="Z89" s="80" t="s">
        <v>581</v>
      </c>
      <c r="AA89" s="80" t="s">
        <v>215</v>
      </c>
      <c r="AB89" s="80" t="s">
        <v>574</v>
      </c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</row>
    <row r="90" spans="1:45" ht="13" x14ac:dyDescent="0.15">
      <c r="A90" s="67"/>
      <c r="B90" s="84" t="s">
        <v>582</v>
      </c>
      <c r="C90" s="84" t="s">
        <v>549</v>
      </c>
      <c r="D90" s="84" t="s">
        <v>550</v>
      </c>
      <c r="E90" s="67"/>
      <c r="F90" s="70" t="s">
        <v>583</v>
      </c>
      <c r="G90" s="70" t="s">
        <v>584</v>
      </c>
      <c r="H90" s="70" t="s">
        <v>585</v>
      </c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82" t="s">
        <v>586</v>
      </c>
      <c r="W90" s="82" t="str">
        <f>W24</f>
        <v>MOLE HC 19U</v>
      </c>
      <c r="X90" s="82" t="str">
        <f>W23</f>
        <v>MN Ice Cougars 2027</v>
      </c>
      <c r="Y90" s="67"/>
      <c r="Z90" s="80" t="s">
        <v>587</v>
      </c>
      <c r="AA90" s="80" t="s">
        <v>224</v>
      </c>
      <c r="AB90" s="80" t="s">
        <v>567</v>
      </c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</row>
    <row r="91" spans="1:45" ht="13" x14ac:dyDescent="0.15">
      <c r="A91" s="67"/>
      <c r="B91" s="84" t="s">
        <v>588</v>
      </c>
      <c r="C91" s="84" t="s">
        <v>571</v>
      </c>
      <c r="D91" s="84" t="s">
        <v>570</v>
      </c>
      <c r="E91" s="67"/>
      <c r="F91" s="83"/>
      <c r="G91" s="83"/>
      <c r="H91" s="83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80" t="s">
        <v>589</v>
      </c>
      <c r="AA91" s="80" t="s">
        <v>225</v>
      </c>
      <c r="AB91" s="80" t="s">
        <v>210</v>
      </c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</row>
    <row r="92" spans="1:45" ht="13" x14ac:dyDescent="0.15">
      <c r="A92" s="67"/>
      <c r="B92" s="84" t="s">
        <v>590</v>
      </c>
      <c r="C92" s="84" t="s">
        <v>556</v>
      </c>
      <c r="D92" s="84" t="s">
        <v>557</v>
      </c>
      <c r="E92" s="67"/>
      <c r="F92" s="70" t="s">
        <v>591</v>
      </c>
      <c r="G92" s="70" t="s">
        <v>592</v>
      </c>
      <c r="H92" s="70" t="s">
        <v>593</v>
      </c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82" t="s">
        <v>594</v>
      </c>
      <c r="W92" s="82" t="str">
        <f t="shared" ref="W92:W97" si="58">W3</f>
        <v>NS Wings</v>
      </c>
      <c r="X92" s="82" t="str">
        <f t="shared" ref="X92:X110" si="59">W26</f>
        <v>Fitzhenry Hockey Academy</v>
      </c>
      <c r="Y92" s="67"/>
      <c r="Z92" s="80" t="s">
        <v>595</v>
      </c>
      <c r="AA92" s="80" t="s">
        <v>216</v>
      </c>
      <c r="AB92" s="80" t="s">
        <v>209</v>
      </c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</row>
    <row r="93" spans="1:45" ht="13" x14ac:dyDescent="0.15">
      <c r="A93" s="67"/>
      <c r="B93" s="84" t="s">
        <v>596</v>
      </c>
      <c r="C93" s="84" t="s">
        <v>564</v>
      </c>
      <c r="D93" s="84" t="s">
        <v>563</v>
      </c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82" t="s">
        <v>597</v>
      </c>
      <c r="W93" s="82" t="str">
        <f t="shared" si="58"/>
        <v>Western Mass Wild</v>
      </c>
      <c r="X93" s="82" t="str">
        <f t="shared" si="59"/>
        <v>Junior Pandas Female U18</v>
      </c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</row>
    <row r="94" spans="1:45" ht="13" x14ac:dyDescent="0.15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82" t="s">
        <v>598</v>
      </c>
      <c r="W94" s="82" t="str">
        <f t="shared" si="58"/>
        <v>Massachusetts Spitfires 19 Major 2</v>
      </c>
      <c r="X94" s="82" t="str">
        <f t="shared" si="59"/>
        <v>OS Grizzlies</v>
      </c>
      <c r="Y94" s="67"/>
      <c r="Z94" s="80" t="s">
        <v>599</v>
      </c>
      <c r="AA94" s="80" t="s">
        <v>578</v>
      </c>
      <c r="AB94" s="80" t="s">
        <v>579</v>
      </c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</row>
    <row r="95" spans="1:45" ht="13" x14ac:dyDescent="0.15">
      <c r="A95" s="67"/>
      <c r="B95" s="84" t="s">
        <v>600</v>
      </c>
      <c r="C95" s="84" t="s">
        <v>578</v>
      </c>
      <c r="D95" s="84" t="s">
        <v>579</v>
      </c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82" t="s">
        <v>601</v>
      </c>
      <c r="W95" s="82" t="str">
        <f t="shared" si="58"/>
        <v>Northeast Generals</v>
      </c>
      <c r="X95" s="82" t="str">
        <f t="shared" si="59"/>
        <v>Skate to Excellence U19-White</v>
      </c>
      <c r="Y95" s="67"/>
      <c r="Z95" s="80" t="s">
        <v>602</v>
      </c>
      <c r="AA95" s="80" t="s">
        <v>584</v>
      </c>
      <c r="AB95" s="80" t="s">
        <v>585</v>
      </c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</row>
    <row r="96" spans="1:45" ht="13" x14ac:dyDescent="0.15">
      <c r="A96" s="67"/>
      <c r="B96" s="84" t="s">
        <v>603</v>
      </c>
      <c r="C96" s="84" t="s">
        <v>584</v>
      </c>
      <c r="D96" s="84" t="s">
        <v>585</v>
      </c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82" t="s">
        <v>604</v>
      </c>
      <c r="W96" s="82" t="str">
        <f t="shared" si="58"/>
        <v>NAE Blue</v>
      </c>
      <c r="X96" s="82" t="str">
        <f t="shared" si="59"/>
        <v>MN Made Selects</v>
      </c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</row>
    <row r="97" spans="1:45" ht="13" x14ac:dyDescent="0.15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82" t="s">
        <v>605</v>
      </c>
      <c r="W97" s="82" t="str">
        <f t="shared" si="58"/>
        <v>HTI Stars Blue</v>
      </c>
      <c r="X97" s="82" t="str">
        <f t="shared" si="59"/>
        <v>Lumberjills of Maine</v>
      </c>
      <c r="Y97" s="67"/>
      <c r="Z97" s="80" t="s">
        <v>606</v>
      </c>
      <c r="AA97" s="80" t="s">
        <v>592</v>
      </c>
      <c r="AB97" s="80" t="s">
        <v>593</v>
      </c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</row>
    <row r="98" spans="1:45" ht="13" x14ac:dyDescent="0.15">
      <c r="A98" s="67"/>
      <c r="B98" s="84" t="s">
        <v>607</v>
      </c>
      <c r="C98" s="84" t="s">
        <v>592</v>
      </c>
      <c r="D98" s="84" t="s">
        <v>593</v>
      </c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82" t="s">
        <v>608</v>
      </c>
      <c r="W98" s="82" t="str">
        <f>W21</f>
        <v>Hilltoppers</v>
      </c>
      <c r="X98" s="82" t="str">
        <f t="shared" si="59"/>
        <v>NH Knights</v>
      </c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</row>
    <row r="99" spans="1:45" ht="13" x14ac:dyDescent="0.15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82" t="s">
        <v>609</v>
      </c>
      <c r="W99" s="82" t="str">
        <f t="shared" ref="W99:W110" si="60">W9</f>
        <v>NAE Black</v>
      </c>
      <c r="X99" s="82" t="str">
        <f t="shared" si="59"/>
        <v>Bearcat Girls 19u</v>
      </c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</row>
    <row r="100" spans="1:45" ht="13" x14ac:dyDescent="0.15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82" t="s">
        <v>610</v>
      </c>
      <c r="W100" s="82" t="str">
        <f t="shared" si="60"/>
        <v>WC Swans U17 Orange</v>
      </c>
      <c r="X100" s="82" t="str">
        <f t="shared" si="59"/>
        <v>Adirondack Wild</v>
      </c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</row>
    <row r="101" spans="1:45" ht="13" x14ac:dyDescent="0.15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82" t="s">
        <v>611</v>
      </c>
      <c r="W101" s="82" t="str">
        <f t="shared" si="60"/>
        <v>Boulder Hockey Club</v>
      </c>
      <c r="X101" s="82" t="str">
        <f t="shared" si="59"/>
        <v>Southern Express</v>
      </c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</row>
    <row r="102" spans="1:45" ht="13" x14ac:dyDescent="0.15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82" t="s">
        <v>612</v>
      </c>
      <c r="W102" s="82" t="str">
        <f t="shared" si="60"/>
        <v>WC Swans U17 White</v>
      </c>
      <c r="X102" s="82" t="str">
        <f t="shared" si="59"/>
        <v>Team Indiana</v>
      </c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</row>
    <row r="103" spans="1:45" ht="13" x14ac:dyDescent="0.15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82" t="s">
        <v>613</v>
      </c>
      <c r="W103" s="82" t="str">
        <f t="shared" si="60"/>
        <v>CT Polar Bears U19 Minor Larosa</v>
      </c>
      <c r="X103" s="82" t="str">
        <f t="shared" si="59"/>
        <v>Michigan High School Elite</v>
      </c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</row>
    <row r="104" spans="1:45" ht="13" x14ac:dyDescent="0.15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82" t="s">
        <v>614</v>
      </c>
      <c r="W104" s="82" t="str">
        <f t="shared" si="60"/>
        <v>CT Lights U19</v>
      </c>
      <c r="X104" s="82" t="str">
        <f t="shared" si="59"/>
        <v>Potomac Lady Patriots</v>
      </c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</row>
    <row r="105" spans="1:45" ht="13" x14ac:dyDescent="0.15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82" t="s">
        <v>615</v>
      </c>
      <c r="W105" s="82" t="str">
        <f t="shared" si="60"/>
        <v>CT Selects</v>
      </c>
      <c r="X105" s="82" t="str">
        <f t="shared" si="59"/>
        <v>Buffalo Regals 19u</v>
      </c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</row>
    <row r="106" spans="1:45" ht="13" x14ac:dyDescent="0.15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82" t="s">
        <v>616</v>
      </c>
      <c r="W106" s="82" t="str">
        <f t="shared" si="60"/>
        <v xml:space="preserve"> Iron Mountain Thunder</v>
      </c>
      <c r="X106" s="82" t="str">
        <f t="shared" si="59"/>
        <v>Hawks Elite 16/19U</v>
      </c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</row>
    <row r="107" spans="1:45" ht="13" x14ac:dyDescent="0.15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82" t="s">
        <v>617</v>
      </c>
      <c r="W107" s="82" t="str">
        <f t="shared" si="60"/>
        <v>WC Swans U17 Gold</v>
      </c>
      <c r="X107" s="82" t="str">
        <f t="shared" si="59"/>
        <v>Rhode Island Ravens</v>
      </c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</row>
    <row r="108" spans="1:45" ht="13" x14ac:dyDescent="0.15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82" t="s">
        <v>618</v>
      </c>
      <c r="W108" s="82" t="str">
        <f t="shared" si="60"/>
        <v>PDL Elite Hockey</v>
      </c>
      <c r="X108" s="82" t="str">
        <f t="shared" si="59"/>
        <v>Infinite Edge and Power West Female U18</v>
      </c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</row>
    <row r="109" spans="1:45" ht="13" x14ac:dyDescent="0.15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82" t="s">
        <v>619</v>
      </c>
      <c r="W109" s="82" t="str">
        <f t="shared" si="60"/>
        <v>Washington Pride 16U</v>
      </c>
      <c r="X109" s="82" t="str">
        <f t="shared" si="59"/>
        <v>Lynchburg Coyotes</v>
      </c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</row>
    <row r="110" spans="1:45" ht="13" x14ac:dyDescent="0.15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82" t="s">
        <v>620</v>
      </c>
      <c r="W110" s="82" t="str">
        <f t="shared" si="60"/>
        <v>Rush Futures Blue</v>
      </c>
      <c r="X110" s="82" t="str">
        <f t="shared" si="59"/>
        <v>Minnesota Steel Hockey Club</v>
      </c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</row>
    <row r="111" spans="1:45" ht="13" x14ac:dyDescent="0.15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82" t="s">
        <v>621</v>
      </c>
      <c r="W111" s="82" t="str">
        <f t="shared" ref="W111:W112" si="61">W22</f>
        <v>One Way Athletics 16U Black</v>
      </c>
      <c r="X111" s="82" t="str">
        <f t="shared" ref="X111:X112" si="62">W24</f>
        <v>MOLE HC 19U</v>
      </c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</row>
    <row r="112" spans="1:45" ht="13" x14ac:dyDescent="0.15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82" t="s">
        <v>622</v>
      </c>
      <c r="W112" s="82" t="str">
        <f t="shared" si="61"/>
        <v>MN Ice Cougars 2027</v>
      </c>
      <c r="X112" s="82" t="str">
        <f t="shared" si="62"/>
        <v>Amherst Lady Knights</v>
      </c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</row>
    <row r="113" spans="1:45" ht="13" x14ac:dyDescent="0.15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</row>
    <row r="114" spans="1:45" ht="13" x14ac:dyDescent="0.15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94" t="s">
        <v>193</v>
      </c>
      <c r="W114" s="91"/>
      <c r="X114" s="92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</row>
    <row r="115" spans="1:45" ht="13" x14ac:dyDescent="0.15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</row>
    <row r="116" spans="1:45" ht="13" x14ac:dyDescent="0.15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82" t="s">
        <v>623</v>
      </c>
      <c r="W116" s="82" t="s">
        <v>624</v>
      </c>
      <c r="X116" s="82" t="s">
        <v>625</v>
      </c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</row>
    <row r="117" spans="1:45" ht="13" x14ac:dyDescent="0.15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82" t="s">
        <v>626</v>
      </c>
      <c r="W117" s="82" t="s">
        <v>627</v>
      </c>
      <c r="X117" s="82" t="s">
        <v>628</v>
      </c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</row>
    <row r="118" spans="1:45" ht="13" x14ac:dyDescent="0.15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82" t="s">
        <v>629</v>
      </c>
      <c r="W118" s="82" t="s">
        <v>630</v>
      </c>
      <c r="X118" s="82" t="s">
        <v>631</v>
      </c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</row>
    <row r="119" spans="1:45" ht="13" x14ac:dyDescent="0.15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82" t="s">
        <v>632</v>
      </c>
      <c r="W119" s="82" t="s">
        <v>633</v>
      </c>
      <c r="X119" s="82" t="s">
        <v>634</v>
      </c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</row>
    <row r="120" spans="1:45" ht="13" x14ac:dyDescent="0.15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82" t="s">
        <v>635</v>
      </c>
      <c r="W120" s="82" t="s">
        <v>636</v>
      </c>
      <c r="X120" s="82" t="s">
        <v>637</v>
      </c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</row>
    <row r="121" spans="1:45" ht="13" x14ac:dyDescent="0.15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82" t="s">
        <v>638</v>
      </c>
      <c r="W121" s="82" t="s">
        <v>215</v>
      </c>
      <c r="X121" s="82" t="s">
        <v>639</v>
      </c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</row>
    <row r="122" spans="1:45" ht="13" x14ac:dyDescent="0.15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82" t="s">
        <v>640</v>
      </c>
      <c r="W122" s="82" t="s">
        <v>224</v>
      </c>
      <c r="X122" s="82" t="s">
        <v>641</v>
      </c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</row>
    <row r="123" spans="1:45" ht="13" x14ac:dyDescent="0.15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82" t="s">
        <v>642</v>
      </c>
      <c r="W123" s="82" t="s">
        <v>225</v>
      </c>
      <c r="X123" s="82" t="s">
        <v>643</v>
      </c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</row>
    <row r="124" spans="1:45" ht="13" x14ac:dyDescent="0.15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82" t="s">
        <v>644</v>
      </c>
      <c r="W124" s="82" t="s">
        <v>216</v>
      </c>
      <c r="X124" s="82" t="s">
        <v>645</v>
      </c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</row>
    <row r="125" spans="1:45" ht="13" x14ac:dyDescent="0.15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82" t="s">
        <v>646</v>
      </c>
      <c r="W125" s="82" t="s">
        <v>209</v>
      </c>
      <c r="X125" s="82" t="s">
        <v>647</v>
      </c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</row>
    <row r="126" spans="1:45" ht="13" x14ac:dyDescent="0.15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82" t="s">
        <v>648</v>
      </c>
      <c r="W126" s="82" t="s">
        <v>210</v>
      </c>
      <c r="X126" s="82" t="s">
        <v>649</v>
      </c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</row>
    <row r="127" spans="1:45" ht="13" x14ac:dyDescent="0.15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82" t="s">
        <v>650</v>
      </c>
      <c r="W127" s="82" t="s">
        <v>567</v>
      </c>
      <c r="X127" s="82" t="s">
        <v>522</v>
      </c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</row>
    <row r="128" spans="1:45" ht="13" x14ac:dyDescent="0.15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82" t="s">
        <v>651</v>
      </c>
      <c r="W128" s="82" t="s">
        <v>574</v>
      </c>
      <c r="X128" s="82" t="s">
        <v>521</v>
      </c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</row>
    <row r="129" spans="1:45" ht="13" x14ac:dyDescent="0.15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82" t="s">
        <v>652</v>
      </c>
      <c r="W129" s="82" t="s">
        <v>575</v>
      </c>
      <c r="X129" s="82" t="s">
        <v>514</v>
      </c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</row>
    <row r="130" spans="1:45" ht="13" x14ac:dyDescent="0.15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82" t="s">
        <v>653</v>
      </c>
      <c r="W130" s="82" t="s">
        <v>568</v>
      </c>
      <c r="X130" s="82" t="s">
        <v>513</v>
      </c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</row>
    <row r="131" spans="1:45" ht="13" x14ac:dyDescent="0.15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82" t="s">
        <v>654</v>
      </c>
      <c r="W131" s="82" t="s">
        <v>561</v>
      </c>
      <c r="X131" s="82" t="s">
        <v>506</v>
      </c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</row>
    <row r="132" spans="1:45" ht="13" x14ac:dyDescent="0.15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82" t="s">
        <v>655</v>
      </c>
      <c r="W132" s="82" t="s">
        <v>554</v>
      </c>
      <c r="X132" s="82" t="s">
        <v>505</v>
      </c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</row>
    <row r="133" spans="1:45" ht="13" x14ac:dyDescent="0.15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82" t="s">
        <v>656</v>
      </c>
      <c r="W133" s="82" t="s">
        <v>547</v>
      </c>
      <c r="X133" s="82" t="s">
        <v>498</v>
      </c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</row>
    <row r="134" spans="1:45" ht="13" x14ac:dyDescent="0.15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82" t="s">
        <v>657</v>
      </c>
      <c r="W134" s="82" t="s">
        <v>543</v>
      </c>
      <c r="X134" s="82" t="s">
        <v>497</v>
      </c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</row>
    <row r="135" spans="1:45" ht="13" x14ac:dyDescent="0.15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82" t="s">
        <v>658</v>
      </c>
      <c r="W135" s="82" t="s">
        <v>536</v>
      </c>
      <c r="X135" s="82" t="s">
        <v>490</v>
      </c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</row>
    <row r="136" spans="1:45" ht="13" x14ac:dyDescent="0.15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82" t="s">
        <v>659</v>
      </c>
      <c r="W136" s="82" t="s">
        <v>529</v>
      </c>
      <c r="X136" s="82" t="s">
        <v>489</v>
      </c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</row>
    <row r="137" spans="1:45" ht="13" x14ac:dyDescent="0.15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</row>
    <row r="138" spans="1:45" ht="13" x14ac:dyDescent="0.15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82" t="s">
        <v>660</v>
      </c>
      <c r="W138" s="82" t="s">
        <v>484</v>
      </c>
      <c r="X138" s="82" t="s">
        <v>501</v>
      </c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</row>
    <row r="139" spans="1:45" ht="13" x14ac:dyDescent="0.15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82" t="s">
        <v>661</v>
      </c>
      <c r="W139" s="82" t="s">
        <v>492</v>
      </c>
      <c r="X139" s="82" t="s">
        <v>509</v>
      </c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</row>
    <row r="140" spans="1:45" ht="13" x14ac:dyDescent="0.15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82" t="s">
        <v>662</v>
      </c>
      <c r="W140" s="82" t="s">
        <v>525</v>
      </c>
      <c r="X140" s="82" t="s">
        <v>538</v>
      </c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</row>
    <row r="141" spans="1:45" ht="13" x14ac:dyDescent="0.15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82" t="s">
        <v>663</v>
      </c>
      <c r="W141" s="82" t="s">
        <v>517</v>
      </c>
      <c r="X141" s="82" t="s">
        <v>531</v>
      </c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</row>
    <row r="142" spans="1:45" ht="13" x14ac:dyDescent="0.15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82" t="s">
        <v>664</v>
      </c>
      <c r="W142" s="82" t="s">
        <v>500</v>
      </c>
      <c r="X142" s="82" t="s">
        <v>485</v>
      </c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</row>
    <row r="143" spans="1:45" ht="13" x14ac:dyDescent="0.15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82" t="s">
        <v>665</v>
      </c>
      <c r="W143" s="82" t="s">
        <v>508</v>
      </c>
      <c r="X143" s="82" t="s">
        <v>493</v>
      </c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</row>
    <row r="144" spans="1:45" ht="13" x14ac:dyDescent="0.15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82" t="s">
        <v>666</v>
      </c>
      <c r="W144" s="82" t="s">
        <v>539</v>
      </c>
      <c r="X144" s="82" t="s">
        <v>524</v>
      </c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</row>
    <row r="145" spans="1:45" ht="13" x14ac:dyDescent="0.15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82" t="s">
        <v>667</v>
      </c>
      <c r="W145" s="82" t="s">
        <v>532</v>
      </c>
      <c r="X145" s="82" t="s">
        <v>516</v>
      </c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</row>
    <row r="146" spans="1:45" ht="13" x14ac:dyDescent="0.15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</row>
    <row r="147" spans="1:45" ht="13" x14ac:dyDescent="0.15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82" t="s">
        <v>668</v>
      </c>
      <c r="W147" s="82" t="s">
        <v>549</v>
      </c>
      <c r="X147" s="82" t="s">
        <v>550</v>
      </c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</row>
    <row r="148" spans="1:45" ht="13" x14ac:dyDescent="0.15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82" t="s">
        <v>669</v>
      </c>
      <c r="W148" s="82" t="s">
        <v>571</v>
      </c>
      <c r="X148" s="82" t="s">
        <v>570</v>
      </c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</row>
    <row r="149" spans="1:45" ht="13" x14ac:dyDescent="0.15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82" t="s">
        <v>670</v>
      </c>
      <c r="W149" s="82" t="s">
        <v>556</v>
      </c>
      <c r="X149" s="82" t="s">
        <v>557</v>
      </c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</row>
    <row r="150" spans="1:45" ht="13" x14ac:dyDescent="0.15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82" t="s">
        <v>671</v>
      </c>
      <c r="W150" s="82" t="s">
        <v>564</v>
      </c>
      <c r="X150" s="82" t="s">
        <v>563</v>
      </c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</row>
    <row r="151" spans="1:45" ht="13" x14ac:dyDescent="0.15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</row>
    <row r="152" spans="1:45" ht="13" x14ac:dyDescent="0.15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82" t="s">
        <v>672</v>
      </c>
      <c r="W152" s="82" t="s">
        <v>578</v>
      </c>
      <c r="X152" s="82" t="s">
        <v>579</v>
      </c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</row>
    <row r="153" spans="1:45" ht="13" x14ac:dyDescent="0.15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82" t="s">
        <v>673</v>
      </c>
      <c r="W153" s="82" t="s">
        <v>584</v>
      </c>
      <c r="X153" s="82" t="s">
        <v>585</v>
      </c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</row>
    <row r="154" spans="1:45" ht="13" x14ac:dyDescent="0.15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</row>
    <row r="155" spans="1:45" ht="13" x14ac:dyDescent="0.15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82" t="s">
        <v>674</v>
      </c>
      <c r="W155" s="82" t="s">
        <v>592</v>
      </c>
      <c r="X155" s="82" t="s">
        <v>593</v>
      </c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</row>
    <row r="156" spans="1:45" ht="13" x14ac:dyDescent="0.15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</row>
    <row r="157" spans="1:45" ht="13" x14ac:dyDescent="0.15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</row>
    <row r="158" spans="1:45" ht="13" x14ac:dyDescent="0.15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</row>
    <row r="159" spans="1:45" ht="13" x14ac:dyDescent="0.15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</row>
    <row r="160" spans="1:45" ht="13" x14ac:dyDescent="0.15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</row>
    <row r="161" spans="1:45" ht="13" x14ac:dyDescent="0.15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</row>
    <row r="162" spans="1:45" ht="13" x14ac:dyDescent="0.15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</row>
    <row r="163" spans="1:45" ht="13" x14ac:dyDescent="0.15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</row>
    <row r="164" spans="1:45" ht="13" x14ac:dyDescent="0.15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</row>
    <row r="165" spans="1:45" ht="13" x14ac:dyDescent="0.15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</row>
    <row r="166" spans="1:45" ht="13" x14ac:dyDescent="0.15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</row>
    <row r="167" spans="1:45" ht="13" x14ac:dyDescent="0.15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</row>
    <row r="168" spans="1:45" ht="13" x14ac:dyDescent="0.15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</row>
    <row r="169" spans="1:45" ht="13" x14ac:dyDescent="0.15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</row>
    <row r="170" spans="1:45" ht="13" x14ac:dyDescent="0.15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</row>
    <row r="171" spans="1:45" ht="13" x14ac:dyDescent="0.15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</row>
    <row r="172" spans="1:45" ht="13" x14ac:dyDescent="0.15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</row>
    <row r="173" spans="1:45" ht="13" x14ac:dyDescent="0.15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</row>
    <row r="174" spans="1:45" ht="13" x14ac:dyDescent="0.15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</row>
    <row r="175" spans="1:45" ht="13" x14ac:dyDescent="0.15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</row>
    <row r="176" spans="1:45" ht="13" x14ac:dyDescent="0.15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</row>
    <row r="177" spans="1:45" ht="13" x14ac:dyDescent="0.15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</row>
    <row r="178" spans="1:45" ht="13" x14ac:dyDescent="0.15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</row>
    <row r="179" spans="1:45" ht="13" x14ac:dyDescent="0.15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</row>
    <row r="180" spans="1:45" ht="13" x14ac:dyDescent="0.15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</row>
    <row r="181" spans="1:45" ht="13" x14ac:dyDescent="0.15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</row>
    <row r="182" spans="1:45" ht="13" x14ac:dyDescent="0.15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</row>
    <row r="183" spans="1:45" ht="13" x14ac:dyDescent="0.15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</row>
    <row r="184" spans="1:45" ht="13" x14ac:dyDescent="0.15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</row>
    <row r="185" spans="1:45" ht="13" x14ac:dyDescent="0.15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</row>
    <row r="186" spans="1:45" ht="13" x14ac:dyDescent="0.15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</row>
    <row r="187" spans="1:45" ht="13" x14ac:dyDescent="0.15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</row>
    <row r="188" spans="1:45" ht="13" x14ac:dyDescent="0.15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</row>
    <row r="189" spans="1:45" ht="13" x14ac:dyDescent="0.15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</row>
    <row r="190" spans="1:45" ht="13" x14ac:dyDescent="0.15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</row>
    <row r="191" spans="1:45" ht="13" x14ac:dyDescent="0.15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</row>
    <row r="192" spans="1:45" ht="13" x14ac:dyDescent="0.15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</row>
    <row r="193" spans="1:45" ht="13" x14ac:dyDescent="0.15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</row>
    <row r="194" spans="1:45" ht="13" x14ac:dyDescent="0.15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</row>
    <row r="195" spans="1:45" ht="13" x14ac:dyDescent="0.15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</row>
    <row r="196" spans="1:45" ht="13" x14ac:dyDescent="0.15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</row>
    <row r="197" spans="1:45" ht="13" x14ac:dyDescent="0.15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</row>
    <row r="198" spans="1:45" ht="13" x14ac:dyDescent="0.15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</row>
    <row r="199" spans="1:45" ht="13" x14ac:dyDescent="0.15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</row>
    <row r="200" spans="1:45" ht="13" x14ac:dyDescent="0.15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</row>
    <row r="201" spans="1:45" ht="13" x14ac:dyDescent="0.15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</row>
    <row r="202" spans="1:45" ht="13" x14ac:dyDescent="0.15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</row>
    <row r="203" spans="1:45" ht="13" x14ac:dyDescent="0.15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</row>
    <row r="204" spans="1:45" ht="13" x14ac:dyDescent="0.15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</row>
    <row r="205" spans="1:45" ht="13" x14ac:dyDescent="0.15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</row>
    <row r="206" spans="1:45" ht="13" x14ac:dyDescent="0.15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</row>
    <row r="207" spans="1:45" ht="13" x14ac:dyDescent="0.15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</row>
    <row r="208" spans="1:45" ht="13" x14ac:dyDescent="0.15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</row>
    <row r="209" spans="1:45" ht="13" x14ac:dyDescent="0.15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</row>
    <row r="210" spans="1:45" ht="13" x14ac:dyDescent="0.15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</row>
    <row r="211" spans="1:45" ht="13" x14ac:dyDescent="0.15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</row>
    <row r="212" spans="1:45" ht="13" x14ac:dyDescent="0.15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</row>
    <row r="213" spans="1:45" ht="13" x14ac:dyDescent="0.15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</row>
    <row r="214" spans="1:45" ht="13" x14ac:dyDescent="0.15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</row>
    <row r="215" spans="1:45" ht="13" x14ac:dyDescent="0.15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</row>
    <row r="216" spans="1:45" ht="13" x14ac:dyDescent="0.15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  <c r="AG216" s="67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</row>
    <row r="217" spans="1:45" ht="13" x14ac:dyDescent="0.15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</row>
    <row r="218" spans="1:45" ht="13" x14ac:dyDescent="0.15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</row>
    <row r="219" spans="1:45" ht="13" x14ac:dyDescent="0.15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</row>
    <row r="220" spans="1:45" ht="13" x14ac:dyDescent="0.15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</row>
    <row r="221" spans="1:45" ht="13" x14ac:dyDescent="0.15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</row>
    <row r="222" spans="1:45" ht="13" x14ac:dyDescent="0.15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</row>
    <row r="223" spans="1:45" ht="13" x14ac:dyDescent="0.15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</row>
    <row r="224" spans="1:45" ht="13" x14ac:dyDescent="0.15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</row>
    <row r="225" spans="1:45" ht="13" x14ac:dyDescent="0.15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</row>
    <row r="226" spans="1:45" ht="13" x14ac:dyDescent="0.15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</row>
    <row r="227" spans="1:45" ht="13" x14ac:dyDescent="0.15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</row>
    <row r="228" spans="1:45" ht="13" x14ac:dyDescent="0.15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</row>
    <row r="229" spans="1:45" ht="13" x14ac:dyDescent="0.15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</row>
    <row r="230" spans="1:45" ht="13" x14ac:dyDescent="0.15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</row>
    <row r="231" spans="1:45" ht="13" x14ac:dyDescent="0.15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</row>
    <row r="232" spans="1:45" ht="13" x14ac:dyDescent="0.15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</row>
    <row r="233" spans="1:45" ht="13" x14ac:dyDescent="0.15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</row>
    <row r="234" spans="1:45" ht="13" x14ac:dyDescent="0.15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</row>
    <row r="235" spans="1:45" ht="13" x14ac:dyDescent="0.15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</row>
    <row r="236" spans="1:45" ht="13" x14ac:dyDescent="0.15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</row>
    <row r="237" spans="1:45" ht="13" x14ac:dyDescent="0.15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</row>
    <row r="238" spans="1:45" ht="13" x14ac:dyDescent="0.15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</row>
    <row r="239" spans="1:45" ht="13" x14ac:dyDescent="0.15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</row>
    <row r="240" spans="1:45" ht="13" x14ac:dyDescent="0.15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</row>
    <row r="241" spans="1:45" ht="13" x14ac:dyDescent="0.15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</row>
    <row r="242" spans="1:45" ht="13" x14ac:dyDescent="0.15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</row>
    <row r="243" spans="1:45" ht="13" x14ac:dyDescent="0.15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</row>
    <row r="244" spans="1:45" ht="13" x14ac:dyDescent="0.15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</row>
    <row r="245" spans="1:45" ht="13" x14ac:dyDescent="0.15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</row>
    <row r="246" spans="1:45" ht="13" x14ac:dyDescent="0.15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  <c r="AF246" s="67"/>
      <c r="AG246" s="67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</row>
    <row r="247" spans="1:45" ht="13" x14ac:dyDescent="0.15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</row>
    <row r="248" spans="1:45" ht="13" x14ac:dyDescent="0.15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</row>
    <row r="249" spans="1:45" ht="13" x14ac:dyDescent="0.15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</row>
    <row r="250" spans="1:45" ht="13" x14ac:dyDescent="0.15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</row>
    <row r="251" spans="1:45" ht="13" x14ac:dyDescent="0.15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</row>
    <row r="252" spans="1:45" ht="13" x14ac:dyDescent="0.15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</row>
    <row r="253" spans="1:45" ht="13" x14ac:dyDescent="0.15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</row>
    <row r="254" spans="1:45" ht="13" x14ac:dyDescent="0.15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</row>
    <row r="255" spans="1:45" ht="13" x14ac:dyDescent="0.15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</row>
    <row r="256" spans="1:45" ht="13" x14ac:dyDescent="0.1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</row>
    <row r="257" spans="1:45" ht="13" x14ac:dyDescent="0.15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</row>
    <row r="258" spans="1:45" ht="13" x14ac:dyDescent="0.15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</row>
    <row r="259" spans="1:45" ht="13" x14ac:dyDescent="0.15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</row>
    <row r="260" spans="1:45" ht="13" x14ac:dyDescent="0.15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</row>
    <row r="261" spans="1:45" ht="13" x14ac:dyDescent="0.15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</row>
    <row r="262" spans="1:45" ht="13" x14ac:dyDescent="0.15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</row>
    <row r="263" spans="1:45" ht="13" x14ac:dyDescent="0.1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</row>
    <row r="264" spans="1:45" ht="13" x14ac:dyDescent="0.15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</row>
    <row r="265" spans="1:45" ht="13" x14ac:dyDescent="0.15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</row>
    <row r="266" spans="1:45" ht="13" x14ac:dyDescent="0.15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</row>
    <row r="267" spans="1:45" ht="13" x14ac:dyDescent="0.15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</row>
    <row r="268" spans="1:45" ht="13" x14ac:dyDescent="0.15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  <c r="AF268" s="67"/>
      <c r="AG268" s="67"/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</row>
    <row r="269" spans="1:45" ht="13" x14ac:dyDescent="0.15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</row>
    <row r="270" spans="1:45" ht="13" x14ac:dyDescent="0.15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  <c r="AF270" s="67"/>
      <c r="AG270" s="67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</row>
    <row r="271" spans="1:45" ht="13" x14ac:dyDescent="0.15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</row>
    <row r="272" spans="1:45" ht="13" x14ac:dyDescent="0.15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</row>
    <row r="273" spans="1:45" ht="13" x14ac:dyDescent="0.15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  <c r="AE273" s="67"/>
      <c r="AF273" s="67"/>
      <c r="AG273" s="67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</row>
    <row r="274" spans="1:45" ht="13" x14ac:dyDescent="0.15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  <c r="AE274" s="67"/>
      <c r="AF274" s="67"/>
      <c r="AG274" s="67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</row>
    <row r="275" spans="1:45" ht="13" x14ac:dyDescent="0.15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  <c r="AF275" s="67"/>
      <c r="AG275" s="67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</row>
    <row r="276" spans="1:45" ht="13" x14ac:dyDescent="0.15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  <c r="AE276" s="67"/>
      <c r="AF276" s="67"/>
      <c r="AG276" s="67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</row>
    <row r="277" spans="1:45" ht="13" x14ac:dyDescent="0.15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  <c r="AE277" s="67"/>
      <c r="AF277" s="67"/>
      <c r="AG277" s="67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</row>
    <row r="278" spans="1:45" ht="13" x14ac:dyDescent="0.15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  <c r="AE278" s="67"/>
      <c r="AF278" s="67"/>
      <c r="AG278" s="67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</row>
    <row r="279" spans="1:45" ht="13" x14ac:dyDescent="0.15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  <c r="AF279" s="67"/>
      <c r="AG279" s="67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</row>
    <row r="280" spans="1:45" ht="13" x14ac:dyDescent="0.15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  <c r="AE280" s="67"/>
      <c r="AF280" s="67"/>
      <c r="AG280" s="67"/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</row>
    <row r="281" spans="1:45" ht="13" x14ac:dyDescent="0.15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  <c r="AE281" s="67"/>
      <c r="AF281" s="67"/>
      <c r="AG281" s="67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</row>
    <row r="282" spans="1:45" ht="13" x14ac:dyDescent="0.15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</row>
    <row r="283" spans="1:45" ht="13" x14ac:dyDescent="0.15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</row>
    <row r="284" spans="1:45" ht="13" x14ac:dyDescent="0.15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</row>
    <row r="285" spans="1:45" ht="13" x14ac:dyDescent="0.15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</row>
    <row r="286" spans="1:45" ht="13" x14ac:dyDescent="0.15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</row>
    <row r="287" spans="1:45" ht="13" x14ac:dyDescent="0.15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  <c r="AE287" s="67"/>
      <c r="AF287" s="67"/>
      <c r="AG287" s="67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</row>
    <row r="288" spans="1:45" ht="13" x14ac:dyDescent="0.15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  <c r="AE288" s="67"/>
      <c r="AF288" s="67"/>
      <c r="AG288" s="67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</row>
    <row r="289" spans="1:45" ht="13" x14ac:dyDescent="0.1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  <c r="AE289" s="67"/>
      <c r="AF289" s="67"/>
      <c r="AG289" s="67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</row>
    <row r="290" spans="1:45" ht="13" x14ac:dyDescent="0.15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</row>
    <row r="291" spans="1:45" ht="13" x14ac:dyDescent="0.15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</row>
    <row r="292" spans="1:45" ht="13" x14ac:dyDescent="0.15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</row>
    <row r="293" spans="1:45" ht="13" x14ac:dyDescent="0.15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  <c r="AE293" s="67"/>
      <c r="AF293" s="67"/>
      <c r="AG293" s="67"/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</row>
    <row r="294" spans="1:45" ht="13" x14ac:dyDescent="0.15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  <c r="AE294" s="67"/>
      <c r="AF294" s="67"/>
      <c r="AG294" s="67"/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</row>
    <row r="295" spans="1:45" ht="13" x14ac:dyDescent="0.15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</row>
    <row r="296" spans="1:45" ht="13" x14ac:dyDescent="0.15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</row>
    <row r="297" spans="1:45" ht="13" x14ac:dyDescent="0.1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</row>
    <row r="298" spans="1:45" ht="13" x14ac:dyDescent="0.15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  <c r="AE298" s="67"/>
      <c r="AF298" s="67"/>
      <c r="AG298" s="67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</row>
    <row r="299" spans="1:45" ht="13" x14ac:dyDescent="0.15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</row>
    <row r="300" spans="1:45" ht="13" x14ac:dyDescent="0.15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  <c r="AE300" s="67"/>
      <c r="AF300" s="67"/>
      <c r="AG300" s="67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</row>
    <row r="301" spans="1:45" ht="13" x14ac:dyDescent="0.15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</row>
    <row r="302" spans="1:45" ht="13" x14ac:dyDescent="0.15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</row>
    <row r="303" spans="1:45" ht="13" x14ac:dyDescent="0.15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  <c r="AE303" s="67"/>
      <c r="AF303" s="67"/>
      <c r="AG303" s="67"/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</row>
    <row r="304" spans="1:45" ht="13" x14ac:dyDescent="0.15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  <c r="AE304" s="67"/>
      <c r="AF304" s="67"/>
      <c r="AG304" s="67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</row>
    <row r="305" spans="1:45" ht="13" x14ac:dyDescent="0.15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</row>
    <row r="306" spans="1:45" ht="13" x14ac:dyDescent="0.15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</row>
    <row r="307" spans="1:45" ht="13" x14ac:dyDescent="0.15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</row>
    <row r="308" spans="1:45" ht="13" x14ac:dyDescent="0.15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  <c r="AE308" s="67"/>
      <c r="AF308" s="67"/>
      <c r="AG308" s="67"/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</row>
    <row r="309" spans="1:45" ht="13" x14ac:dyDescent="0.15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</row>
    <row r="310" spans="1:45" ht="13" x14ac:dyDescent="0.15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</row>
    <row r="311" spans="1:45" ht="13" x14ac:dyDescent="0.15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</row>
    <row r="312" spans="1:45" ht="13" x14ac:dyDescent="0.15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</row>
    <row r="313" spans="1:45" ht="13" x14ac:dyDescent="0.15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</row>
    <row r="314" spans="1:45" ht="13" x14ac:dyDescent="0.15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  <c r="AF314" s="67"/>
      <c r="AG314" s="67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</row>
    <row r="315" spans="1:45" ht="13" x14ac:dyDescent="0.15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  <c r="AE315" s="67"/>
      <c r="AF315" s="67"/>
      <c r="AG315" s="67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</row>
    <row r="316" spans="1:45" ht="13" x14ac:dyDescent="0.15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  <c r="AE316" s="67"/>
      <c r="AF316" s="67"/>
      <c r="AG316" s="67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</row>
    <row r="317" spans="1:45" ht="13" x14ac:dyDescent="0.15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  <c r="AE317" s="67"/>
      <c r="AF317" s="67"/>
      <c r="AG317" s="67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</row>
    <row r="318" spans="1:45" ht="13" x14ac:dyDescent="0.15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  <c r="AE318" s="67"/>
      <c r="AF318" s="67"/>
      <c r="AG318" s="67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</row>
    <row r="319" spans="1:45" ht="13" x14ac:dyDescent="0.15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  <c r="AE319" s="67"/>
      <c r="AF319" s="67"/>
      <c r="AG319" s="67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</row>
    <row r="320" spans="1:45" ht="13" x14ac:dyDescent="0.15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  <c r="AE320" s="67"/>
      <c r="AF320" s="67"/>
      <c r="AG320" s="67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</row>
    <row r="321" spans="1:45" ht="13" x14ac:dyDescent="0.15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  <c r="AE321" s="67"/>
      <c r="AF321" s="67"/>
      <c r="AG321" s="67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</row>
    <row r="322" spans="1:45" ht="13" x14ac:dyDescent="0.15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  <c r="AE322" s="67"/>
      <c r="AF322" s="67"/>
      <c r="AG322" s="67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</row>
    <row r="323" spans="1:45" ht="13" x14ac:dyDescent="0.15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  <c r="AE323" s="67"/>
      <c r="AF323" s="67"/>
      <c r="AG323" s="67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</row>
    <row r="324" spans="1:45" ht="13" x14ac:dyDescent="0.15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  <c r="AE324" s="67"/>
      <c r="AF324" s="67"/>
      <c r="AG324" s="67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</row>
    <row r="325" spans="1:45" ht="13" x14ac:dyDescent="0.15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  <c r="AE325" s="67"/>
      <c r="AF325" s="67"/>
      <c r="AG325" s="67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</row>
    <row r="326" spans="1:45" ht="13" x14ac:dyDescent="0.15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  <c r="AE326" s="67"/>
      <c r="AF326" s="67"/>
      <c r="AG326" s="67"/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</row>
    <row r="327" spans="1:45" ht="13" x14ac:dyDescent="0.15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  <c r="AE327" s="67"/>
      <c r="AF327" s="67"/>
      <c r="AG327" s="67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</row>
    <row r="328" spans="1:45" ht="13" x14ac:dyDescent="0.15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</row>
    <row r="329" spans="1:45" ht="13" x14ac:dyDescent="0.15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  <c r="AE329" s="67"/>
      <c r="AF329" s="67"/>
      <c r="AG329" s="67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</row>
    <row r="330" spans="1:45" ht="13" x14ac:dyDescent="0.15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  <c r="AE330" s="67"/>
      <c r="AF330" s="67"/>
      <c r="AG330" s="67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</row>
    <row r="331" spans="1:45" ht="13" x14ac:dyDescent="0.15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  <c r="AF331" s="67"/>
      <c r="AG331" s="67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</row>
    <row r="332" spans="1:45" ht="13" x14ac:dyDescent="0.15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  <c r="AF332" s="67"/>
      <c r="AG332" s="67"/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</row>
    <row r="333" spans="1:45" ht="13" x14ac:dyDescent="0.15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  <c r="AF333" s="67"/>
      <c r="AG333" s="67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</row>
    <row r="334" spans="1:45" ht="13" x14ac:dyDescent="0.15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  <c r="AF334" s="67"/>
      <c r="AG334" s="67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</row>
    <row r="335" spans="1:45" ht="13" x14ac:dyDescent="0.1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  <c r="AF335" s="67"/>
      <c r="AG335" s="67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</row>
    <row r="336" spans="1:45" ht="13" x14ac:dyDescent="0.15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  <c r="AF336" s="67"/>
      <c r="AG336" s="67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</row>
    <row r="337" spans="1:45" ht="13" x14ac:dyDescent="0.15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  <c r="AF337" s="67"/>
      <c r="AG337" s="67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</row>
    <row r="338" spans="1:45" ht="13" x14ac:dyDescent="0.15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  <c r="AE338" s="67"/>
      <c r="AF338" s="67"/>
      <c r="AG338" s="67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</row>
    <row r="339" spans="1:45" ht="13" x14ac:dyDescent="0.15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  <c r="AE339" s="67"/>
      <c r="AF339" s="67"/>
      <c r="AG339" s="67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</row>
    <row r="340" spans="1:45" ht="13" x14ac:dyDescent="0.15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  <c r="AE340" s="67"/>
      <c r="AF340" s="67"/>
      <c r="AG340" s="67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</row>
    <row r="341" spans="1:45" ht="13" x14ac:dyDescent="0.15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  <c r="AE341" s="67"/>
      <c r="AF341" s="67"/>
      <c r="AG341" s="67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</row>
    <row r="342" spans="1:45" ht="13" x14ac:dyDescent="0.15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  <c r="AE342" s="67"/>
      <c r="AF342" s="67"/>
      <c r="AG342" s="67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</row>
    <row r="343" spans="1:45" ht="13" x14ac:dyDescent="0.15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  <c r="AE343" s="67"/>
      <c r="AF343" s="67"/>
      <c r="AG343" s="67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</row>
    <row r="344" spans="1:45" ht="13" x14ac:dyDescent="0.15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  <c r="AE344" s="67"/>
      <c r="AF344" s="67"/>
      <c r="AG344" s="67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</row>
    <row r="345" spans="1:45" ht="13" x14ac:dyDescent="0.15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  <c r="AE345" s="67"/>
      <c r="AF345" s="67"/>
      <c r="AG345" s="67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</row>
    <row r="346" spans="1:45" ht="13" x14ac:dyDescent="0.15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  <c r="AE346" s="67"/>
      <c r="AF346" s="67"/>
      <c r="AG346" s="67"/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</row>
    <row r="347" spans="1:45" ht="13" x14ac:dyDescent="0.15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  <c r="AE347" s="67"/>
      <c r="AF347" s="67"/>
      <c r="AG347" s="67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</row>
    <row r="348" spans="1:45" ht="13" x14ac:dyDescent="0.15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  <c r="AE348" s="67"/>
      <c r="AF348" s="67"/>
      <c r="AG348" s="67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</row>
    <row r="349" spans="1:45" ht="13" x14ac:dyDescent="0.15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  <c r="AE349" s="67"/>
      <c r="AF349" s="67"/>
      <c r="AG349" s="67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</row>
    <row r="350" spans="1:45" ht="13" x14ac:dyDescent="0.15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  <c r="AE350" s="67"/>
      <c r="AF350" s="67"/>
      <c r="AG350" s="67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</row>
    <row r="351" spans="1:45" ht="13" x14ac:dyDescent="0.15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  <c r="AE351" s="67"/>
      <c r="AF351" s="67"/>
      <c r="AG351" s="67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</row>
    <row r="352" spans="1:45" ht="13" x14ac:dyDescent="0.15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  <c r="AE352" s="67"/>
      <c r="AF352" s="67"/>
      <c r="AG352" s="67"/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</row>
    <row r="353" spans="1:45" ht="13" x14ac:dyDescent="0.15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  <c r="AE353" s="67"/>
      <c r="AF353" s="67"/>
      <c r="AG353" s="67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</row>
    <row r="354" spans="1:45" ht="13" x14ac:dyDescent="0.15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  <c r="AE354" s="67"/>
      <c r="AF354" s="67"/>
      <c r="AG354" s="67"/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</row>
    <row r="355" spans="1:45" ht="13" x14ac:dyDescent="0.15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  <c r="AE355" s="67"/>
      <c r="AF355" s="67"/>
      <c r="AG355" s="67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</row>
    <row r="356" spans="1:45" ht="13" x14ac:dyDescent="0.15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  <c r="AE356" s="67"/>
      <c r="AF356" s="67"/>
      <c r="AG356" s="67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</row>
    <row r="357" spans="1:45" ht="13" x14ac:dyDescent="0.15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  <c r="AE357" s="67"/>
      <c r="AF357" s="67"/>
      <c r="AG357" s="67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</row>
    <row r="358" spans="1:45" ht="13" x14ac:dyDescent="0.15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  <c r="AE358" s="67"/>
      <c r="AF358" s="67"/>
      <c r="AG358" s="67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</row>
    <row r="359" spans="1:45" ht="13" x14ac:dyDescent="0.15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  <c r="AE359" s="67"/>
      <c r="AF359" s="67"/>
      <c r="AG359" s="67"/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</row>
    <row r="360" spans="1:45" ht="13" x14ac:dyDescent="0.15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  <c r="AE360" s="67"/>
      <c r="AF360" s="67"/>
      <c r="AG360" s="67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</row>
    <row r="361" spans="1:45" ht="13" x14ac:dyDescent="0.15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  <c r="AE361" s="67"/>
      <c r="AF361" s="67"/>
      <c r="AG361" s="67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</row>
    <row r="362" spans="1:45" ht="13" x14ac:dyDescent="0.15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  <c r="AE362" s="67"/>
      <c r="AF362" s="67"/>
      <c r="AG362" s="67"/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</row>
    <row r="363" spans="1:45" ht="13" x14ac:dyDescent="0.15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  <c r="AE363" s="67"/>
      <c r="AF363" s="67"/>
      <c r="AG363" s="67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</row>
    <row r="364" spans="1:45" ht="13" x14ac:dyDescent="0.15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  <c r="AE364" s="67"/>
      <c r="AF364" s="67"/>
      <c r="AG364" s="67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</row>
    <row r="365" spans="1:45" ht="13" x14ac:dyDescent="0.15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  <c r="AE365" s="67"/>
      <c r="AF365" s="67"/>
      <c r="AG365" s="67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</row>
    <row r="366" spans="1:45" ht="13" x14ac:dyDescent="0.15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  <c r="AE366" s="67"/>
      <c r="AF366" s="67"/>
      <c r="AG366" s="67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</row>
    <row r="367" spans="1:45" ht="13" x14ac:dyDescent="0.15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  <c r="AE367" s="67"/>
      <c r="AF367" s="67"/>
      <c r="AG367" s="67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</row>
    <row r="368" spans="1:45" ht="13" x14ac:dyDescent="0.15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  <c r="AE368" s="67"/>
      <c r="AF368" s="67"/>
      <c r="AG368" s="67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</row>
    <row r="369" spans="1:45" ht="13" x14ac:dyDescent="0.1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  <c r="AE369" s="67"/>
      <c r="AF369" s="67"/>
      <c r="AG369" s="67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</row>
    <row r="370" spans="1:45" ht="13" x14ac:dyDescent="0.15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  <c r="AE370" s="67"/>
      <c r="AF370" s="67"/>
      <c r="AG370" s="67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</row>
    <row r="371" spans="1:45" ht="13" x14ac:dyDescent="0.15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  <c r="AE371" s="67"/>
      <c r="AF371" s="67"/>
      <c r="AG371" s="67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</row>
    <row r="372" spans="1:45" ht="13" x14ac:dyDescent="0.15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  <c r="AE372" s="67"/>
      <c r="AF372" s="67"/>
      <c r="AG372" s="67"/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</row>
    <row r="373" spans="1:45" ht="13" x14ac:dyDescent="0.15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  <c r="AE373" s="67"/>
      <c r="AF373" s="67"/>
      <c r="AG373" s="67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</row>
    <row r="374" spans="1:45" ht="13" x14ac:dyDescent="0.15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  <c r="AE374" s="67"/>
      <c r="AF374" s="67"/>
      <c r="AG374" s="67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</row>
    <row r="375" spans="1:45" ht="13" x14ac:dyDescent="0.15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  <c r="AE375" s="67"/>
      <c r="AF375" s="67"/>
      <c r="AG375" s="67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</row>
    <row r="376" spans="1:45" ht="13" x14ac:dyDescent="0.15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  <c r="AE376" s="67"/>
      <c r="AF376" s="67"/>
      <c r="AG376" s="67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</row>
    <row r="377" spans="1:45" ht="13" x14ac:dyDescent="0.15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  <c r="AE377" s="67"/>
      <c r="AF377" s="67"/>
      <c r="AG377" s="67"/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</row>
    <row r="378" spans="1:45" ht="13" x14ac:dyDescent="0.15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  <c r="AE378" s="67"/>
      <c r="AF378" s="67"/>
      <c r="AG378" s="67"/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</row>
    <row r="379" spans="1:45" ht="13" x14ac:dyDescent="0.15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  <c r="AE379" s="67"/>
      <c r="AF379" s="67"/>
      <c r="AG379" s="67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</row>
    <row r="380" spans="1:45" ht="13" x14ac:dyDescent="0.15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  <c r="AE380" s="67"/>
      <c r="AF380" s="67"/>
      <c r="AG380" s="67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</row>
    <row r="381" spans="1:45" ht="13" x14ac:dyDescent="0.15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  <c r="AE381" s="67"/>
      <c r="AF381" s="67"/>
      <c r="AG381" s="67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</row>
    <row r="382" spans="1:45" ht="13" x14ac:dyDescent="0.15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  <c r="AE382" s="67"/>
      <c r="AF382" s="67"/>
      <c r="AG382" s="67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</row>
    <row r="383" spans="1:45" ht="13" x14ac:dyDescent="0.15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  <c r="AE383" s="67"/>
      <c r="AF383" s="67"/>
      <c r="AG383" s="67"/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</row>
    <row r="384" spans="1:45" ht="13" x14ac:dyDescent="0.15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  <c r="AE384" s="67"/>
      <c r="AF384" s="67"/>
      <c r="AG384" s="67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</row>
    <row r="385" spans="1:45" ht="13" x14ac:dyDescent="0.15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  <c r="AE385" s="67"/>
      <c r="AF385" s="67"/>
      <c r="AG385" s="67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</row>
    <row r="386" spans="1:45" ht="13" x14ac:dyDescent="0.15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  <c r="AE386" s="67"/>
      <c r="AF386" s="67"/>
      <c r="AG386" s="67"/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</row>
    <row r="387" spans="1:45" ht="13" x14ac:dyDescent="0.15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  <c r="AE387" s="67"/>
      <c r="AF387" s="67"/>
      <c r="AG387" s="67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</row>
    <row r="388" spans="1:45" ht="13" x14ac:dyDescent="0.15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  <c r="AE388" s="67"/>
      <c r="AF388" s="67"/>
      <c r="AG388" s="67"/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</row>
    <row r="389" spans="1:45" ht="13" x14ac:dyDescent="0.15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  <c r="AE389" s="67"/>
      <c r="AF389" s="67"/>
      <c r="AG389" s="67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</row>
    <row r="390" spans="1:45" ht="13" x14ac:dyDescent="0.15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  <c r="AE390" s="67"/>
      <c r="AF390" s="67"/>
      <c r="AG390" s="67"/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</row>
    <row r="391" spans="1:45" ht="13" x14ac:dyDescent="0.15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  <c r="AE391" s="67"/>
      <c r="AF391" s="67"/>
      <c r="AG391" s="67"/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</row>
    <row r="392" spans="1:45" ht="13" x14ac:dyDescent="0.15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  <c r="AE392" s="67"/>
      <c r="AF392" s="67"/>
      <c r="AG392" s="67"/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</row>
    <row r="393" spans="1:45" ht="13" x14ac:dyDescent="0.15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</row>
    <row r="394" spans="1:45" ht="13" x14ac:dyDescent="0.15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  <c r="AE394" s="67"/>
      <c r="AF394" s="67"/>
      <c r="AG394" s="67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</row>
    <row r="395" spans="1:45" ht="13" x14ac:dyDescent="0.15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  <c r="AE395" s="67"/>
      <c r="AF395" s="67"/>
      <c r="AG395" s="67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</row>
    <row r="396" spans="1:45" ht="13" x14ac:dyDescent="0.15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  <c r="AE396" s="67"/>
      <c r="AF396" s="67"/>
      <c r="AG396" s="67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</row>
    <row r="397" spans="1:45" ht="13" x14ac:dyDescent="0.15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  <c r="AE397" s="67"/>
      <c r="AF397" s="67"/>
      <c r="AG397" s="67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</row>
    <row r="398" spans="1:45" ht="13" x14ac:dyDescent="0.15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  <c r="AE398" s="67"/>
      <c r="AF398" s="67"/>
      <c r="AG398" s="67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</row>
    <row r="399" spans="1:45" ht="13" x14ac:dyDescent="0.15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  <c r="AE399" s="67"/>
      <c r="AF399" s="67"/>
      <c r="AG399" s="67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</row>
    <row r="400" spans="1:45" ht="13" x14ac:dyDescent="0.15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  <c r="AE400" s="67"/>
      <c r="AF400" s="67"/>
      <c r="AG400" s="67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</row>
    <row r="401" spans="1:45" ht="13" x14ac:dyDescent="0.15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  <c r="AE401" s="67"/>
      <c r="AF401" s="67"/>
      <c r="AG401" s="67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</row>
    <row r="402" spans="1:45" ht="13" x14ac:dyDescent="0.15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  <c r="AE402" s="67"/>
      <c r="AF402" s="67"/>
      <c r="AG402" s="67"/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</row>
    <row r="403" spans="1:45" ht="13" x14ac:dyDescent="0.15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  <c r="AE403" s="67"/>
      <c r="AF403" s="67"/>
      <c r="AG403" s="67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</row>
    <row r="404" spans="1:45" ht="13" x14ac:dyDescent="0.15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  <c r="AE404" s="67"/>
      <c r="AF404" s="67"/>
      <c r="AG404" s="67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</row>
    <row r="405" spans="1:45" ht="13" x14ac:dyDescent="0.15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  <c r="AE405" s="67"/>
      <c r="AF405" s="67"/>
      <c r="AG405" s="67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</row>
    <row r="406" spans="1:45" ht="13" x14ac:dyDescent="0.15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  <c r="AE406" s="67"/>
      <c r="AF406" s="67"/>
      <c r="AG406" s="67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</row>
    <row r="407" spans="1:45" ht="13" x14ac:dyDescent="0.15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  <c r="AE407" s="67"/>
      <c r="AF407" s="67"/>
      <c r="AG407" s="67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</row>
    <row r="408" spans="1:45" ht="13" x14ac:dyDescent="0.15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  <c r="AE408" s="67"/>
      <c r="AF408" s="67"/>
      <c r="AG408" s="67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</row>
    <row r="409" spans="1:45" ht="13" x14ac:dyDescent="0.15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  <c r="AE409" s="67"/>
      <c r="AF409" s="67"/>
      <c r="AG409" s="67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</row>
    <row r="410" spans="1:45" ht="13" x14ac:dyDescent="0.15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  <c r="AE410" s="67"/>
      <c r="AF410" s="67"/>
      <c r="AG410" s="67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</row>
    <row r="411" spans="1:45" ht="13" x14ac:dyDescent="0.15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  <c r="AE411" s="67"/>
      <c r="AF411" s="67"/>
      <c r="AG411" s="67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</row>
    <row r="412" spans="1:45" ht="13" x14ac:dyDescent="0.15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  <c r="AI412" s="67"/>
      <c r="AJ412" s="67"/>
      <c r="AK412" s="67"/>
      <c r="AL412" s="67"/>
      <c r="AM412" s="67"/>
      <c r="AN412" s="67"/>
      <c r="AO412" s="67"/>
      <c r="AP412" s="67"/>
      <c r="AQ412" s="67"/>
      <c r="AR412" s="67"/>
      <c r="AS412" s="67"/>
    </row>
    <row r="413" spans="1:45" ht="13" x14ac:dyDescent="0.15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</row>
    <row r="414" spans="1:45" ht="13" x14ac:dyDescent="0.15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</row>
    <row r="415" spans="1:45" ht="13" x14ac:dyDescent="0.15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</row>
    <row r="416" spans="1:45" ht="13" x14ac:dyDescent="0.15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  <c r="AI416" s="67"/>
      <c r="AJ416" s="67"/>
      <c r="AK416" s="67"/>
      <c r="AL416" s="67"/>
      <c r="AM416" s="67"/>
      <c r="AN416" s="67"/>
      <c r="AO416" s="67"/>
      <c r="AP416" s="67"/>
      <c r="AQ416" s="67"/>
      <c r="AR416" s="67"/>
      <c r="AS416" s="67"/>
    </row>
    <row r="417" spans="1:45" ht="13" x14ac:dyDescent="0.15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  <c r="AI417" s="67"/>
      <c r="AJ417" s="67"/>
      <c r="AK417" s="67"/>
      <c r="AL417" s="67"/>
      <c r="AM417" s="67"/>
      <c r="AN417" s="67"/>
      <c r="AO417" s="67"/>
      <c r="AP417" s="67"/>
      <c r="AQ417" s="67"/>
      <c r="AR417" s="67"/>
      <c r="AS417" s="67"/>
    </row>
    <row r="418" spans="1:45" ht="13" x14ac:dyDescent="0.15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  <c r="AI418" s="67"/>
      <c r="AJ418" s="67"/>
      <c r="AK418" s="67"/>
      <c r="AL418" s="67"/>
      <c r="AM418" s="67"/>
      <c r="AN418" s="67"/>
      <c r="AO418" s="67"/>
      <c r="AP418" s="67"/>
      <c r="AQ418" s="67"/>
      <c r="AR418" s="67"/>
      <c r="AS418" s="67"/>
    </row>
    <row r="419" spans="1:45" ht="13" x14ac:dyDescent="0.15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  <c r="AI419" s="67"/>
      <c r="AJ419" s="67"/>
      <c r="AK419" s="67"/>
      <c r="AL419" s="67"/>
      <c r="AM419" s="67"/>
      <c r="AN419" s="67"/>
      <c r="AO419" s="67"/>
      <c r="AP419" s="67"/>
      <c r="AQ419" s="67"/>
      <c r="AR419" s="67"/>
      <c r="AS419" s="67"/>
    </row>
    <row r="420" spans="1:45" ht="13" x14ac:dyDescent="0.15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</row>
    <row r="421" spans="1:45" ht="13" x14ac:dyDescent="0.15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  <c r="AI421" s="67"/>
      <c r="AJ421" s="67"/>
      <c r="AK421" s="67"/>
      <c r="AL421" s="67"/>
      <c r="AM421" s="67"/>
      <c r="AN421" s="67"/>
      <c r="AO421" s="67"/>
      <c r="AP421" s="67"/>
      <c r="AQ421" s="67"/>
      <c r="AR421" s="67"/>
      <c r="AS421" s="67"/>
    </row>
    <row r="422" spans="1:45" ht="13" x14ac:dyDescent="0.15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  <c r="AI422" s="67"/>
      <c r="AJ422" s="67"/>
      <c r="AK422" s="67"/>
      <c r="AL422" s="67"/>
      <c r="AM422" s="67"/>
      <c r="AN422" s="67"/>
      <c r="AO422" s="67"/>
      <c r="AP422" s="67"/>
      <c r="AQ422" s="67"/>
      <c r="AR422" s="67"/>
      <c r="AS422" s="67"/>
    </row>
    <row r="423" spans="1:45" ht="13" x14ac:dyDescent="0.15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</row>
    <row r="424" spans="1:45" ht="13" x14ac:dyDescent="0.15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  <c r="AI424" s="67"/>
      <c r="AJ424" s="67"/>
      <c r="AK424" s="67"/>
      <c r="AL424" s="67"/>
      <c r="AM424" s="67"/>
      <c r="AN424" s="67"/>
      <c r="AO424" s="67"/>
      <c r="AP424" s="67"/>
      <c r="AQ424" s="67"/>
      <c r="AR424" s="67"/>
      <c r="AS424" s="67"/>
    </row>
    <row r="425" spans="1:45" ht="13" x14ac:dyDescent="0.15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</row>
    <row r="426" spans="1:45" ht="13" x14ac:dyDescent="0.15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</row>
    <row r="427" spans="1:45" ht="13" x14ac:dyDescent="0.15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</row>
    <row r="428" spans="1:45" ht="13" x14ac:dyDescent="0.15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  <c r="AI428" s="67"/>
      <c r="AJ428" s="67"/>
      <c r="AK428" s="67"/>
      <c r="AL428" s="67"/>
      <c r="AM428" s="67"/>
      <c r="AN428" s="67"/>
      <c r="AO428" s="67"/>
      <c r="AP428" s="67"/>
      <c r="AQ428" s="67"/>
      <c r="AR428" s="67"/>
      <c r="AS428" s="67"/>
    </row>
    <row r="429" spans="1:45" ht="13" x14ac:dyDescent="0.15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  <c r="AI429" s="67"/>
      <c r="AJ429" s="67"/>
      <c r="AK429" s="67"/>
      <c r="AL429" s="67"/>
      <c r="AM429" s="67"/>
      <c r="AN429" s="67"/>
      <c r="AO429" s="67"/>
      <c r="AP429" s="67"/>
      <c r="AQ429" s="67"/>
      <c r="AR429" s="67"/>
      <c r="AS429" s="67"/>
    </row>
    <row r="430" spans="1:45" ht="13" x14ac:dyDescent="0.15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</row>
    <row r="431" spans="1:45" ht="13" x14ac:dyDescent="0.15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</row>
    <row r="432" spans="1:45" ht="13" x14ac:dyDescent="0.15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</row>
    <row r="433" spans="1:45" ht="13" x14ac:dyDescent="0.15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</row>
    <row r="434" spans="1:45" ht="13" x14ac:dyDescent="0.15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</row>
    <row r="435" spans="1:45" ht="13" x14ac:dyDescent="0.15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</row>
    <row r="436" spans="1:45" ht="13" x14ac:dyDescent="0.15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</row>
    <row r="437" spans="1:45" ht="13" x14ac:dyDescent="0.15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  <c r="AI437" s="67"/>
      <c r="AJ437" s="67"/>
      <c r="AK437" s="67"/>
      <c r="AL437" s="67"/>
      <c r="AM437" s="67"/>
      <c r="AN437" s="67"/>
      <c r="AO437" s="67"/>
      <c r="AP437" s="67"/>
      <c r="AQ437" s="67"/>
      <c r="AR437" s="67"/>
      <c r="AS437" s="67"/>
    </row>
    <row r="438" spans="1:45" ht="13" x14ac:dyDescent="0.15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</row>
    <row r="439" spans="1:45" ht="13" x14ac:dyDescent="0.15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  <c r="AI439" s="67"/>
      <c r="AJ439" s="67"/>
      <c r="AK439" s="67"/>
      <c r="AL439" s="67"/>
      <c r="AM439" s="67"/>
      <c r="AN439" s="67"/>
      <c r="AO439" s="67"/>
      <c r="AP439" s="67"/>
      <c r="AQ439" s="67"/>
      <c r="AR439" s="67"/>
      <c r="AS439" s="67"/>
    </row>
    <row r="440" spans="1:45" ht="13" x14ac:dyDescent="0.15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</row>
    <row r="441" spans="1:45" ht="13" x14ac:dyDescent="0.15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</row>
    <row r="442" spans="1:45" ht="13" x14ac:dyDescent="0.15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  <c r="AE442" s="67"/>
      <c r="AF442" s="67"/>
      <c r="AG442" s="67"/>
      <c r="AH442" s="67"/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</row>
    <row r="443" spans="1:45" ht="13" x14ac:dyDescent="0.15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  <c r="AE443" s="67"/>
      <c r="AF443" s="67"/>
      <c r="AG443" s="67"/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</row>
    <row r="444" spans="1:45" ht="13" x14ac:dyDescent="0.15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  <c r="AE444" s="67"/>
      <c r="AF444" s="67"/>
      <c r="AG444" s="67"/>
      <c r="AH444" s="67"/>
      <c r="AI444" s="67"/>
      <c r="AJ444" s="67"/>
      <c r="AK444" s="67"/>
      <c r="AL444" s="67"/>
      <c r="AM444" s="67"/>
      <c r="AN444" s="67"/>
      <c r="AO444" s="67"/>
      <c r="AP444" s="67"/>
      <c r="AQ444" s="67"/>
      <c r="AR444" s="67"/>
      <c r="AS444" s="67"/>
    </row>
    <row r="445" spans="1:45" ht="13" x14ac:dyDescent="0.15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  <c r="AE445" s="67"/>
      <c r="AF445" s="67"/>
      <c r="AG445" s="67"/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</row>
    <row r="446" spans="1:45" ht="13" x14ac:dyDescent="0.15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  <c r="AE446" s="67"/>
      <c r="AF446" s="67"/>
      <c r="AG446" s="67"/>
      <c r="AH446" s="67"/>
      <c r="AI446" s="67"/>
      <c r="AJ446" s="67"/>
      <c r="AK446" s="67"/>
      <c r="AL446" s="67"/>
      <c r="AM446" s="67"/>
      <c r="AN446" s="67"/>
      <c r="AO446" s="67"/>
      <c r="AP446" s="67"/>
      <c r="AQ446" s="67"/>
      <c r="AR446" s="67"/>
      <c r="AS446" s="67"/>
    </row>
    <row r="447" spans="1:45" ht="13" x14ac:dyDescent="0.15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  <c r="AE447" s="67"/>
      <c r="AF447" s="67"/>
      <c r="AG447" s="67"/>
      <c r="AH447" s="67"/>
      <c r="AI447" s="67"/>
      <c r="AJ447" s="67"/>
      <c r="AK447" s="67"/>
      <c r="AL447" s="67"/>
      <c r="AM447" s="67"/>
      <c r="AN447" s="67"/>
      <c r="AO447" s="67"/>
      <c r="AP447" s="67"/>
      <c r="AQ447" s="67"/>
      <c r="AR447" s="67"/>
      <c r="AS447" s="67"/>
    </row>
    <row r="448" spans="1:45" ht="13" x14ac:dyDescent="0.15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  <c r="AE448" s="67"/>
      <c r="AF448" s="67"/>
      <c r="AG448" s="67"/>
      <c r="AH448" s="67"/>
      <c r="AI448" s="67"/>
      <c r="AJ448" s="67"/>
      <c r="AK448" s="67"/>
      <c r="AL448" s="67"/>
      <c r="AM448" s="67"/>
      <c r="AN448" s="67"/>
      <c r="AO448" s="67"/>
      <c r="AP448" s="67"/>
      <c r="AQ448" s="67"/>
      <c r="AR448" s="67"/>
      <c r="AS448" s="67"/>
    </row>
    <row r="449" spans="1:45" ht="13" x14ac:dyDescent="0.15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  <c r="AE449" s="67"/>
      <c r="AF449" s="67"/>
      <c r="AG449" s="67"/>
      <c r="AH449" s="67"/>
      <c r="AI449" s="67"/>
      <c r="AJ449" s="67"/>
      <c r="AK449" s="67"/>
      <c r="AL449" s="67"/>
      <c r="AM449" s="67"/>
      <c r="AN449" s="67"/>
      <c r="AO449" s="67"/>
      <c r="AP449" s="67"/>
      <c r="AQ449" s="67"/>
      <c r="AR449" s="67"/>
      <c r="AS449" s="67"/>
    </row>
    <row r="450" spans="1:45" ht="13" x14ac:dyDescent="0.15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  <c r="AE450" s="67"/>
      <c r="AF450" s="67"/>
      <c r="AG450" s="67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</row>
    <row r="451" spans="1:45" ht="13" x14ac:dyDescent="0.15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  <c r="AE451" s="67"/>
      <c r="AF451" s="67"/>
      <c r="AG451" s="67"/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</row>
    <row r="452" spans="1:45" ht="13" x14ac:dyDescent="0.15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  <c r="AE452" s="67"/>
      <c r="AF452" s="67"/>
      <c r="AG452" s="67"/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</row>
    <row r="453" spans="1:45" ht="13" x14ac:dyDescent="0.15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  <c r="AE453" s="67"/>
      <c r="AF453" s="67"/>
      <c r="AG453" s="67"/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</row>
    <row r="454" spans="1:45" ht="13" x14ac:dyDescent="0.15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  <c r="AE454" s="67"/>
      <c r="AF454" s="67"/>
      <c r="AG454" s="67"/>
      <c r="AH454" s="67"/>
      <c r="AI454" s="67"/>
      <c r="AJ454" s="67"/>
      <c r="AK454" s="67"/>
      <c r="AL454" s="67"/>
      <c r="AM454" s="67"/>
      <c r="AN454" s="67"/>
      <c r="AO454" s="67"/>
      <c r="AP454" s="67"/>
      <c r="AQ454" s="67"/>
      <c r="AR454" s="67"/>
      <c r="AS454" s="67"/>
    </row>
    <row r="455" spans="1:45" ht="13" x14ac:dyDescent="0.15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  <c r="AE455" s="67"/>
      <c r="AF455" s="67"/>
      <c r="AG455" s="67"/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</row>
    <row r="456" spans="1:45" ht="13" x14ac:dyDescent="0.15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  <c r="AE456" s="67"/>
      <c r="AF456" s="67"/>
      <c r="AG456" s="67"/>
      <c r="AH456" s="67"/>
      <c r="AI456" s="67"/>
      <c r="AJ456" s="67"/>
      <c r="AK456" s="67"/>
      <c r="AL456" s="67"/>
      <c r="AM456" s="67"/>
      <c r="AN456" s="67"/>
      <c r="AO456" s="67"/>
      <c r="AP456" s="67"/>
      <c r="AQ456" s="67"/>
      <c r="AR456" s="67"/>
      <c r="AS456" s="67"/>
    </row>
    <row r="457" spans="1:45" ht="13" x14ac:dyDescent="0.15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  <c r="AE457" s="67"/>
      <c r="AF457" s="67"/>
      <c r="AG457" s="67"/>
      <c r="AH457" s="67"/>
      <c r="AI457" s="67"/>
      <c r="AJ457" s="67"/>
      <c r="AK457" s="67"/>
      <c r="AL457" s="67"/>
      <c r="AM457" s="67"/>
      <c r="AN457" s="67"/>
      <c r="AO457" s="67"/>
      <c r="AP457" s="67"/>
      <c r="AQ457" s="67"/>
      <c r="AR457" s="67"/>
      <c r="AS457" s="67"/>
    </row>
    <row r="458" spans="1:45" ht="13" x14ac:dyDescent="0.15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</row>
    <row r="459" spans="1:45" ht="13" x14ac:dyDescent="0.15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  <c r="AE459" s="67"/>
      <c r="AF459" s="67"/>
      <c r="AG459" s="67"/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</row>
    <row r="460" spans="1:45" ht="13" x14ac:dyDescent="0.15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  <c r="AE460" s="67"/>
      <c r="AF460" s="67"/>
      <c r="AG460" s="67"/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</row>
    <row r="461" spans="1:45" ht="13" x14ac:dyDescent="0.15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  <c r="AE461" s="67"/>
      <c r="AF461" s="67"/>
      <c r="AG461" s="67"/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</row>
    <row r="462" spans="1:45" ht="13" x14ac:dyDescent="0.15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  <c r="AE462" s="67"/>
      <c r="AF462" s="67"/>
      <c r="AG462" s="67"/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</row>
    <row r="463" spans="1:45" ht="13" x14ac:dyDescent="0.15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  <c r="AE463" s="67"/>
      <c r="AF463" s="67"/>
      <c r="AG463" s="67"/>
      <c r="AH463" s="67"/>
      <c r="AI463" s="67"/>
      <c r="AJ463" s="67"/>
      <c r="AK463" s="67"/>
      <c r="AL463" s="67"/>
      <c r="AM463" s="67"/>
      <c r="AN463" s="67"/>
      <c r="AO463" s="67"/>
      <c r="AP463" s="67"/>
      <c r="AQ463" s="67"/>
      <c r="AR463" s="67"/>
      <c r="AS463" s="67"/>
    </row>
    <row r="464" spans="1:45" ht="13" x14ac:dyDescent="0.15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  <c r="AE464" s="67"/>
      <c r="AF464" s="67"/>
      <c r="AG464" s="67"/>
      <c r="AH464" s="67"/>
      <c r="AI464" s="67"/>
      <c r="AJ464" s="67"/>
      <c r="AK464" s="67"/>
      <c r="AL464" s="67"/>
      <c r="AM464" s="67"/>
      <c r="AN464" s="67"/>
      <c r="AO464" s="67"/>
      <c r="AP464" s="67"/>
      <c r="AQ464" s="67"/>
      <c r="AR464" s="67"/>
      <c r="AS464" s="67"/>
    </row>
    <row r="465" spans="1:45" ht="13" x14ac:dyDescent="0.15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  <c r="AE465" s="67"/>
      <c r="AF465" s="67"/>
      <c r="AG465" s="67"/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</row>
    <row r="466" spans="1:45" ht="13" x14ac:dyDescent="0.15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  <c r="AE466" s="67"/>
      <c r="AF466" s="67"/>
      <c r="AG466" s="67"/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</row>
    <row r="467" spans="1:45" ht="13" x14ac:dyDescent="0.15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  <c r="AE467" s="67"/>
      <c r="AF467" s="67"/>
      <c r="AG467" s="67"/>
      <c r="AH467" s="67"/>
      <c r="AI467" s="67"/>
      <c r="AJ467" s="67"/>
      <c r="AK467" s="67"/>
      <c r="AL467" s="67"/>
      <c r="AM467" s="67"/>
      <c r="AN467" s="67"/>
      <c r="AO467" s="67"/>
      <c r="AP467" s="67"/>
      <c r="AQ467" s="67"/>
      <c r="AR467" s="67"/>
      <c r="AS467" s="67"/>
    </row>
    <row r="468" spans="1:45" ht="13" x14ac:dyDescent="0.15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  <c r="AE468" s="67"/>
      <c r="AF468" s="67"/>
      <c r="AG468" s="67"/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</row>
    <row r="469" spans="1:45" ht="13" x14ac:dyDescent="0.15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  <c r="AE469" s="67"/>
      <c r="AF469" s="67"/>
      <c r="AG469" s="67"/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</row>
    <row r="470" spans="1:45" ht="13" x14ac:dyDescent="0.15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  <c r="AE470" s="67"/>
      <c r="AF470" s="67"/>
      <c r="AG470" s="67"/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</row>
    <row r="471" spans="1:45" ht="13" x14ac:dyDescent="0.15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  <c r="AE471" s="67"/>
      <c r="AF471" s="67"/>
      <c r="AG471" s="67"/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</row>
    <row r="472" spans="1:45" ht="13" x14ac:dyDescent="0.15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  <c r="AE472" s="67"/>
      <c r="AF472" s="67"/>
      <c r="AG472" s="67"/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</row>
    <row r="473" spans="1:45" ht="13" x14ac:dyDescent="0.15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  <c r="AE473" s="67"/>
      <c r="AF473" s="67"/>
      <c r="AG473" s="67"/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</row>
    <row r="474" spans="1:45" ht="13" x14ac:dyDescent="0.15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  <c r="AE474" s="67"/>
      <c r="AF474" s="67"/>
      <c r="AG474" s="67"/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</row>
    <row r="475" spans="1:45" ht="13" x14ac:dyDescent="0.15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  <c r="AE475" s="67"/>
      <c r="AF475" s="67"/>
      <c r="AG475" s="67"/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</row>
    <row r="476" spans="1:45" ht="13" x14ac:dyDescent="0.15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  <c r="AE476" s="67"/>
      <c r="AF476" s="67"/>
      <c r="AG476" s="67"/>
      <c r="AH476" s="67"/>
      <c r="AI476" s="67"/>
      <c r="AJ476" s="67"/>
      <c r="AK476" s="67"/>
      <c r="AL476" s="67"/>
      <c r="AM476" s="67"/>
      <c r="AN476" s="67"/>
      <c r="AO476" s="67"/>
      <c r="AP476" s="67"/>
      <c r="AQ476" s="67"/>
      <c r="AR476" s="67"/>
      <c r="AS476" s="67"/>
    </row>
    <row r="477" spans="1:45" ht="13" x14ac:dyDescent="0.15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  <c r="AE477" s="67"/>
      <c r="AF477" s="67"/>
      <c r="AG477" s="67"/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</row>
    <row r="478" spans="1:45" ht="13" x14ac:dyDescent="0.15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  <c r="AE478" s="67"/>
      <c r="AF478" s="67"/>
      <c r="AG478" s="67"/>
      <c r="AH478" s="67"/>
      <c r="AI478" s="67"/>
      <c r="AJ478" s="67"/>
      <c r="AK478" s="67"/>
      <c r="AL478" s="67"/>
      <c r="AM478" s="67"/>
      <c r="AN478" s="67"/>
      <c r="AO478" s="67"/>
      <c r="AP478" s="67"/>
      <c r="AQ478" s="67"/>
      <c r="AR478" s="67"/>
      <c r="AS478" s="67"/>
    </row>
    <row r="479" spans="1:45" ht="13" x14ac:dyDescent="0.15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  <c r="AE479" s="67"/>
      <c r="AF479" s="67"/>
      <c r="AG479" s="67"/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</row>
    <row r="480" spans="1:45" ht="13" x14ac:dyDescent="0.15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  <c r="AE480" s="67"/>
      <c r="AF480" s="67"/>
      <c r="AG480" s="67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</row>
    <row r="481" spans="1:45" ht="13" x14ac:dyDescent="0.15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  <c r="AE481" s="67"/>
      <c r="AF481" s="67"/>
      <c r="AG481" s="67"/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</row>
    <row r="482" spans="1:45" ht="13" x14ac:dyDescent="0.15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  <c r="AE482" s="67"/>
      <c r="AF482" s="67"/>
      <c r="AG482" s="67"/>
      <c r="AH482" s="67"/>
      <c r="AI482" s="67"/>
      <c r="AJ482" s="67"/>
      <c r="AK482" s="67"/>
      <c r="AL482" s="67"/>
      <c r="AM482" s="67"/>
      <c r="AN482" s="67"/>
      <c r="AO482" s="67"/>
      <c r="AP482" s="67"/>
      <c r="AQ482" s="67"/>
      <c r="AR482" s="67"/>
      <c r="AS482" s="67"/>
    </row>
    <row r="483" spans="1:45" ht="13" x14ac:dyDescent="0.15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  <c r="AE483" s="67"/>
      <c r="AF483" s="67"/>
      <c r="AG483" s="67"/>
      <c r="AH483" s="67"/>
      <c r="AI483" s="67"/>
      <c r="AJ483" s="67"/>
      <c r="AK483" s="67"/>
      <c r="AL483" s="67"/>
      <c r="AM483" s="67"/>
      <c r="AN483" s="67"/>
      <c r="AO483" s="67"/>
      <c r="AP483" s="67"/>
      <c r="AQ483" s="67"/>
      <c r="AR483" s="67"/>
      <c r="AS483" s="67"/>
    </row>
    <row r="484" spans="1:45" ht="13" x14ac:dyDescent="0.15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  <c r="AE484" s="67"/>
      <c r="AF484" s="67"/>
      <c r="AG484" s="67"/>
      <c r="AH484" s="67"/>
      <c r="AI484" s="67"/>
      <c r="AJ484" s="67"/>
      <c r="AK484" s="67"/>
      <c r="AL484" s="67"/>
      <c r="AM484" s="67"/>
      <c r="AN484" s="67"/>
      <c r="AO484" s="67"/>
      <c r="AP484" s="67"/>
      <c r="AQ484" s="67"/>
      <c r="AR484" s="67"/>
      <c r="AS484" s="67"/>
    </row>
    <row r="485" spans="1:45" ht="13" x14ac:dyDescent="0.15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  <c r="AE485" s="67"/>
      <c r="AF485" s="67"/>
      <c r="AG485" s="67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</row>
    <row r="486" spans="1:45" ht="13" x14ac:dyDescent="0.15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  <c r="AE486" s="67"/>
      <c r="AF486" s="67"/>
      <c r="AG486" s="67"/>
      <c r="AH486" s="67"/>
      <c r="AI486" s="67"/>
      <c r="AJ486" s="67"/>
      <c r="AK486" s="67"/>
      <c r="AL486" s="67"/>
      <c r="AM486" s="67"/>
      <c r="AN486" s="67"/>
      <c r="AO486" s="67"/>
      <c r="AP486" s="67"/>
      <c r="AQ486" s="67"/>
      <c r="AR486" s="67"/>
      <c r="AS486" s="67"/>
    </row>
    <row r="487" spans="1:45" ht="13" x14ac:dyDescent="0.15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  <c r="AE487" s="67"/>
      <c r="AF487" s="67"/>
      <c r="AG487" s="67"/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</row>
    <row r="488" spans="1:45" ht="13" x14ac:dyDescent="0.15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  <c r="AE488" s="67"/>
      <c r="AF488" s="67"/>
      <c r="AG488" s="67"/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</row>
    <row r="489" spans="1:45" ht="13" x14ac:dyDescent="0.15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  <c r="AE489" s="67"/>
      <c r="AF489" s="67"/>
      <c r="AG489" s="67"/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</row>
    <row r="490" spans="1:45" ht="13" x14ac:dyDescent="0.15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  <c r="AE490" s="67"/>
      <c r="AF490" s="67"/>
      <c r="AG490" s="67"/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</row>
    <row r="491" spans="1:45" ht="13" x14ac:dyDescent="0.15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  <c r="AE491" s="67"/>
      <c r="AF491" s="67"/>
      <c r="AG491" s="67"/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</row>
    <row r="492" spans="1:45" ht="13" x14ac:dyDescent="0.15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  <c r="AE492" s="67"/>
      <c r="AF492" s="67"/>
      <c r="AG492" s="67"/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</row>
    <row r="493" spans="1:45" ht="13" x14ac:dyDescent="0.15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  <c r="AE493" s="67"/>
      <c r="AF493" s="67"/>
      <c r="AG493" s="67"/>
      <c r="AH493" s="67"/>
      <c r="AI493" s="67"/>
      <c r="AJ493" s="67"/>
      <c r="AK493" s="67"/>
      <c r="AL493" s="67"/>
      <c r="AM493" s="67"/>
      <c r="AN493" s="67"/>
      <c r="AO493" s="67"/>
      <c r="AP493" s="67"/>
      <c r="AQ493" s="67"/>
      <c r="AR493" s="67"/>
      <c r="AS493" s="67"/>
    </row>
    <row r="494" spans="1:45" ht="13" x14ac:dyDescent="0.15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  <c r="AE494" s="67"/>
      <c r="AF494" s="67"/>
      <c r="AG494" s="67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</row>
    <row r="495" spans="1:45" ht="13" x14ac:dyDescent="0.15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  <c r="AE495" s="67"/>
      <c r="AF495" s="67"/>
      <c r="AG495" s="67"/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</row>
    <row r="496" spans="1:45" ht="13" x14ac:dyDescent="0.15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  <c r="AE496" s="67"/>
      <c r="AF496" s="67"/>
      <c r="AG496" s="67"/>
      <c r="AH496" s="67"/>
      <c r="AI496" s="67"/>
      <c r="AJ496" s="67"/>
      <c r="AK496" s="67"/>
      <c r="AL496" s="67"/>
      <c r="AM496" s="67"/>
      <c r="AN496" s="67"/>
      <c r="AO496" s="67"/>
      <c r="AP496" s="67"/>
      <c r="AQ496" s="67"/>
      <c r="AR496" s="67"/>
      <c r="AS496" s="67"/>
    </row>
    <row r="497" spans="1:45" ht="13" x14ac:dyDescent="0.15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  <c r="AE497" s="67"/>
      <c r="AF497" s="67"/>
      <c r="AG497" s="67"/>
      <c r="AH497" s="67"/>
      <c r="AI497" s="67"/>
      <c r="AJ497" s="67"/>
      <c r="AK497" s="67"/>
      <c r="AL497" s="67"/>
      <c r="AM497" s="67"/>
      <c r="AN497" s="67"/>
      <c r="AO497" s="67"/>
      <c r="AP497" s="67"/>
      <c r="AQ497" s="67"/>
      <c r="AR497" s="67"/>
      <c r="AS497" s="67"/>
    </row>
    <row r="498" spans="1:45" ht="13" x14ac:dyDescent="0.15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  <c r="AE498" s="67"/>
      <c r="AF498" s="67"/>
      <c r="AG498" s="67"/>
      <c r="AH498" s="67"/>
      <c r="AI498" s="67"/>
      <c r="AJ498" s="67"/>
      <c r="AK498" s="67"/>
      <c r="AL498" s="67"/>
      <c r="AM498" s="67"/>
      <c r="AN498" s="67"/>
      <c r="AO498" s="67"/>
      <c r="AP498" s="67"/>
      <c r="AQ498" s="67"/>
      <c r="AR498" s="67"/>
      <c r="AS498" s="67"/>
    </row>
    <row r="499" spans="1:45" ht="13" x14ac:dyDescent="0.15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  <c r="AE499" s="67"/>
      <c r="AF499" s="67"/>
      <c r="AG499" s="67"/>
      <c r="AH499" s="67"/>
      <c r="AI499" s="67"/>
      <c r="AJ499" s="67"/>
      <c r="AK499" s="67"/>
      <c r="AL499" s="67"/>
      <c r="AM499" s="67"/>
      <c r="AN499" s="67"/>
      <c r="AO499" s="67"/>
      <c r="AP499" s="67"/>
      <c r="AQ499" s="67"/>
      <c r="AR499" s="67"/>
      <c r="AS499" s="67"/>
    </row>
    <row r="500" spans="1:45" ht="13" x14ac:dyDescent="0.15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  <c r="AE500" s="67"/>
      <c r="AF500" s="67"/>
      <c r="AG500" s="67"/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</row>
    <row r="501" spans="1:45" ht="13" x14ac:dyDescent="0.15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  <c r="AE501" s="67"/>
      <c r="AF501" s="67"/>
      <c r="AG501" s="67"/>
      <c r="AH501" s="67"/>
      <c r="AI501" s="67"/>
      <c r="AJ501" s="67"/>
      <c r="AK501" s="67"/>
      <c r="AL501" s="67"/>
      <c r="AM501" s="67"/>
      <c r="AN501" s="67"/>
      <c r="AO501" s="67"/>
      <c r="AP501" s="67"/>
      <c r="AQ501" s="67"/>
      <c r="AR501" s="67"/>
      <c r="AS501" s="67"/>
    </row>
    <row r="502" spans="1:45" ht="13" x14ac:dyDescent="0.15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  <c r="AE502" s="67"/>
      <c r="AF502" s="67"/>
      <c r="AG502" s="67"/>
      <c r="AH502" s="67"/>
      <c r="AI502" s="67"/>
      <c r="AJ502" s="67"/>
      <c r="AK502" s="67"/>
      <c r="AL502" s="67"/>
      <c r="AM502" s="67"/>
      <c r="AN502" s="67"/>
      <c r="AO502" s="67"/>
      <c r="AP502" s="67"/>
      <c r="AQ502" s="67"/>
      <c r="AR502" s="67"/>
      <c r="AS502" s="67"/>
    </row>
    <row r="503" spans="1:45" ht="13" x14ac:dyDescent="0.15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  <c r="AE503" s="67"/>
      <c r="AF503" s="67"/>
      <c r="AG503" s="67"/>
      <c r="AH503" s="67"/>
      <c r="AI503" s="67"/>
      <c r="AJ503" s="67"/>
      <c r="AK503" s="67"/>
      <c r="AL503" s="67"/>
      <c r="AM503" s="67"/>
      <c r="AN503" s="67"/>
      <c r="AO503" s="67"/>
      <c r="AP503" s="67"/>
      <c r="AQ503" s="67"/>
      <c r="AR503" s="67"/>
      <c r="AS503" s="67"/>
    </row>
    <row r="504" spans="1:45" ht="13" x14ac:dyDescent="0.15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  <c r="AE504" s="67"/>
      <c r="AF504" s="67"/>
      <c r="AG504" s="67"/>
      <c r="AH504" s="67"/>
      <c r="AI504" s="67"/>
      <c r="AJ504" s="67"/>
      <c r="AK504" s="67"/>
      <c r="AL504" s="67"/>
      <c r="AM504" s="67"/>
      <c r="AN504" s="67"/>
      <c r="AO504" s="67"/>
      <c r="AP504" s="67"/>
      <c r="AQ504" s="67"/>
      <c r="AR504" s="67"/>
      <c r="AS504" s="67"/>
    </row>
    <row r="505" spans="1:45" ht="13" x14ac:dyDescent="0.15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  <c r="AE505" s="67"/>
      <c r="AF505" s="67"/>
      <c r="AG505" s="67"/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</row>
    <row r="506" spans="1:45" ht="13" x14ac:dyDescent="0.15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  <c r="AE506" s="67"/>
      <c r="AF506" s="67"/>
      <c r="AG506" s="67"/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</row>
    <row r="507" spans="1:45" ht="13" x14ac:dyDescent="0.15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  <c r="AE507" s="67"/>
      <c r="AF507" s="67"/>
      <c r="AG507" s="67"/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</row>
    <row r="508" spans="1:45" ht="13" x14ac:dyDescent="0.15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  <c r="AE508" s="67"/>
      <c r="AF508" s="67"/>
      <c r="AG508" s="67"/>
      <c r="AH508" s="67"/>
      <c r="AI508" s="67"/>
      <c r="AJ508" s="67"/>
      <c r="AK508" s="67"/>
      <c r="AL508" s="67"/>
      <c r="AM508" s="67"/>
      <c r="AN508" s="67"/>
      <c r="AO508" s="67"/>
      <c r="AP508" s="67"/>
      <c r="AQ508" s="67"/>
      <c r="AR508" s="67"/>
      <c r="AS508" s="67"/>
    </row>
    <row r="509" spans="1:45" ht="13" x14ac:dyDescent="0.15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  <c r="AE509" s="67"/>
      <c r="AF509" s="67"/>
      <c r="AG509" s="67"/>
      <c r="AH509" s="67"/>
      <c r="AI509" s="67"/>
      <c r="AJ509" s="67"/>
      <c r="AK509" s="67"/>
      <c r="AL509" s="67"/>
      <c r="AM509" s="67"/>
      <c r="AN509" s="67"/>
      <c r="AO509" s="67"/>
      <c r="AP509" s="67"/>
      <c r="AQ509" s="67"/>
      <c r="AR509" s="67"/>
      <c r="AS509" s="67"/>
    </row>
    <row r="510" spans="1:45" ht="13" x14ac:dyDescent="0.15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  <c r="AE510" s="67"/>
      <c r="AF510" s="67"/>
      <c r="AG510" s="67"/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</row>
    <row r="511" spans="1:45" ht="13" x14ac:dyDescent="0.15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  <c r="AE511" s="67"/>
      <c r="AF511" s="67"/>
      <c r="AG511" s="67"/>
      <c r="AH511" s="67"/>
      <c r="AI511" s="67"/>
      <c r="AJ511" s="67"/>
      <c r="AK511" s="67"/>
      <c r="AL511" s="67"/>
      <c r="AM511" s="67"/>
      <c r="AN511" s="67"/>
      <c r="AO511" s="67"/>
      <c r="AP511" s="67"/>
      <c r="AQ511" s="67"/>
      <c r="AR511" s="67"/>
      <c r="AS511" s="67"/>
    </row>
    <row r="512" spans="1:45" ht="13" x14ac:dyDescent="0.15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  <c r="AE512" s="67"/>
      <c r="AF512" s="67"/>
      <c r="AG512" s="67"/>
      <c r="AH512" s="67"/>
      <c r="AI512" s="67"/>
      <c r="AJ512" s="67"/>
      <c r="AK512" s="67"/>
      <c r="AL512" s="67"/>
      <c r="AM512" s="67"/>
      <c r="AN512" s="67"/>
      <c r="AO512" s="67"/>
      <c r="AP512" s="67"/>
      <c r="AQ512" s="67"/>
      <c r="AR512" s="67"/>
      <c r="AS512" s="67"/>
    </row>
    <row r="513" spans="1:45" ht="13" x14ac:dyDescent="0.15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  <c r="AE513" s="67"/>
      <c r="AF513" s="67"/>
      <c r="AG513" s="67"/>
      <c r="AH513" s="67"/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</row>
    <row r="514" spans="1:45" ht="13" x14ac:dyDescent="0.15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  <c r="AE514" s="67"/>
      <c r="AF514" s="67"/>
      <c r="AG514" s="67"/>
      <c r="AH514" s="67"/>
      <c r="AI514" s="67"/>
      <c r="AJ514" s="67"/>
      <c r="AK514" s="67"/>
      <c r="AL514" s="67"/>
      <c r="AM514" s="67"/>
      <c r="AN514" s="67"/>
      <c r="AO514" s="67"/>
      <c r="AP514" s="67"/>
      <c r="AQ514" s="67"/>
      <c r="AR514" s="67"/>
      <c r="AS514" s="67"/>
    </row>
    <row r="515" spans="1:45" ht="13" x14ac:dyDescent="0.15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  <c r="AE515" s="67"/>
      <c r="AF515" s="67"/>
      <c r="AG515" s="67"/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</row>
    <row r="516" spans="1:45" ht="13" x14ac:dyDescent="0.15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  <c r="AE516" s="67"/>
      <c r="AF516" s="67"/>
      <c r="AG516" s="67"/>
      <c r="AH516" s="67"/>
      <c r="AI516" s="67"/>
      <c r="AJ516" s="67"/>
      <c r="AK516" s="67"/>
      <c r="AL516" s="67"/>
      <c r="AM516" s="67"/>
      <c r="AN516" s="67"/>
      <c r="AO516" s="67"/>
      <c r="AP516" s="67"/>
      <c r="AQ516" s="67"/>
      <c r="AR516" s="67"/>
      <c r="AS516" s="67"/>
    </row>
    <row r="517" spans="1:45" ht="13" x14ac:dyDescent="0.15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  <c r="AE517" s="67"/>
      <c r="AF517" s="67"/>
      <c r="AG517" s="67"/>
      <c r="AH517" s="67"/>
      <c r="AI517" s="67"/>
      <c r="AJ517" s="67"/>
      <c r="AK517" s="67"/>
      <c r="AL517" s="67"/>
      <c r="AM517" s="67"/>
      <c r="AN517" s="67"/>
      <c r="AO517" s="67"/>
      <c r="AP517" s="67"/>
      <c r="AQ517" s="67"/>
      <c r="AR517" s="67"/>
      <c r="AS517" s="67"/>
    </row>
    <row r="518" spans="1:45" ht="13" x14ac:dyDescent="0.15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  <c r="AE518" s="67"/>
      <c r="AF518" s="67"/>
      <c r="AG518" s="67"/>
      <c r="AH518" s="67"/>
      <c r="AI518" s="67"/>
      <c r="AJ518" s="67"/>
      <c r="AK518" s="67"/>
      <c r="AL518" s="67"/>
      <c r="AM518" s="67"/>
      <c r="AN518" s="67"/>
      <c r="AO518" s="67"/>
      <c r="AP518" s="67"/>
      <c r="AQ518" s="67"/>
      <c r="AR518" s="67"/>
      <c r="AS518" s="67"/>
    </row>
    <row r="519" spans="1:45" ht="13" x14ac:dyDescent="0.15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  <c r="AE519" s="67"/>
      <c r="AF519" s="67"/>
      <c r="AG519" s="67"/>
      <c r="AH519" s="67"/>
      <c r="AI519" s="67"/>
      <c r="AJ519" s="67"/>
      <c r="AK519" s="67"/>
      <c r="AL519" s="67"/>
      <c r="AM519" s="67"/>
      <c r="AN519" s="67"/>
      <c r="AO519" s="67"/>
      <c r="AP519" s="67"/>
      <c r="AQ519" s="67"/>
      <c r="AR519" s="67"/>
      <c r="AS519" s="67"/>
    </row>
    <row r="520" spans="1:45" ht="13" x14ac:dyDescent="0.15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  <c r="AE520" s="67"/>
      <c r="AF520" s="67"/>
      <c r="AG520" s="67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</row>
    <row r="521" spans="1:45" ht="13" x14ac:dyDescent="0.15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  <c r="AE521" s="67"/>
      <c r="AF521" s="67"/>
      <c r="AG521" s="67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</row>
    <row r="522" spans="1:45" ht="13" x14ac:dyDescent="0.15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  <c r="AE522" s="67"/>
      <c r="AF522" s="67"/>
      <c r="AG522" s="67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</row>
    <row r="523" spans="1:45" ht="13" x14ac:dyDescent="0.15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</row>
    <row r="524" spans="1:45" ht="13" x14ac:dyDescent="0.15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  <c r="AE524" s="67"/>
      <c r="AF524" s="67"/>
      <c r="AG524" s="67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</row>
    <row r="525" spans="1:45" ht="13" x14ac:dyDescent="0.15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  <c r="AE525" s="67"/>
      <c r="AF525" s="67"/>
      <c r="AG525" s="67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</row>
    <row r="526" spans="1:45" ht="13" x14ac:dyDescent="0.15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  <c r="AE526" s="67"/>
      <c r="AF526" s="67"/>
      <c r="AG526" s="67"/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</row>
    <row r="527" spans="1:45" ht="13" x14ac:dyDescent="0.15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  <c r="AE527" s="67"/>
      <c r="AF527" s="67"/>
      <c r="AG527" s="67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</row>
    <row r="528" spans="1:45" ht="13" x14ac:dyDescent="0.15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  <c r="AE528" s="67"/>
      <c r="AF528" s="67"/>
      <c r="AG528" s="67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</row>
    <row r="529" spans="1:45" ht="13" x14ac:dyDescent="0.15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  <c r="AE529" s="67"/>
      <c r="AF529" s="67"/>
      <c r="AG529" s="67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</row>
    <row r="530" spans="1:45" ht="13" x14ac:dyDescent="0.15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  <c r="AE530" s="67"/>
      <c r="AF530" s="67"/>
      <c r="AG530" s="67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</row>
    <row r="531" spans="1:45" ht="13" x14ac:dyDescent="0.15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  <c r="AE531" s="67"/>
      <c r="AF531" s="67"/>
      <c r="AG531" s="67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</row>
    <row r="532" spans="1:45" ht="13" x14ac:dyDescent="0.15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  <c r="AE532" s="67"/>
      <c r="AF532" s="67"/>
      <c r="AG532" s="67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</row>
    <row r="533" spans="1:45" ht="13" x14ac:dyDescent="0.15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  <c r="AE533" s="67"/>
      <c r="AF533" s="67"/>
      <c r="AG533" s="67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</row>
    <row r="534" spans="1:45" ht="13" x14ac:dyDescent="0.15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  <c r="AE534" s="67"/>
      <c r="AF534" s="67"/>
      <c r="AG534" s="67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</row>
    <row r="535" spans="1:45" ht="13" x14ac:dyDescent="0.15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  <c r="AE535" s="67"/>
      <c r="AF535" s="67"/>
      <c r="AG535" s="67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</row>
    <row r="536" spans="1:45" ht="13" x14ac:dyDescent="0.15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  <c r="AE536" s="67"/>
      <c r="AF536" s="67"/>
      <c r="AG536" s="67"/>
      <c r="AH536" s="67"/>
      <c r="AI536" s="67"/>
      <c r="AJ536" s="67"/>
      <c r="AK536" s="67"/>
      <c r="AL536" s="67"/>
      <c r="AM536" s="67"/>
      <c r="AN536" s="67"/>
      <c r="AO536" s="67"/>
      <c r="AP536" s="67"/>
      <c r="AQ536" s="67"/>
      <c r="AR536" s="67"/>
      <c r="AS536" s="67"/>
    </row>
    <row r="537" spans="1:45" ht="13" x14ac:dyDescent="0.15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  <c r="AE537" s="67"/>
      <c r="AF537" s="67"/>
      <c r="AG537" s="67"/>
      <c r="AH537" s="67"/>
      <c r="AI537" s="67"/>
      <c r="AJ537" s="67"/>
      <c r="AK537" s="67"/>
      <c r="AL537" s="67"/>
      <c r="AM537" s="67"/>
      <c r="AN537" s="67"/>
      <c r="AO537" s="67"/>
      <c r="AP537" s="67"/>
      <c r="AQ537" s="67"/>
      <c r="AR537" s="67"/>
      <c r="AS537" s="67"/>
    </row>
    <row r="538" spans="1:45" ht="13" x14ac:dyDescent="0.15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  <c r="AE538" s="67"/>
      <c r="AF538" s="67"/>
      <c r="AG538" s="67"/>
      <c r="AH538" s="67"/>
      <c r="AI538" s="67"/>
      <c r="AJ538" s="67"/>
      <c r="AK538" s="67"/>
      <c r="AL538" s="67"/>
      <c r="AM538" s="67"/>
      <c r="AN538" s="67"/>
      <c r="AO538" s="67"/>
      <c r="AP538" s="67"/>
      <c r="AQ538" s="67"/>
      <c r="AR538" s="67"/>
      <c r="AS538" s="67"/>
    </row>
    <row r="539" spans="1:45" ht="13" x14ac:dyDescent="0.15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  <c r="AE539" s="67"/>
      <c r="AF539" s="67"/>
      <c r="AG539" s="67"/>
      <c r="AH539" s="67"/>
      <c r="AI539" s="67"/>
      <c r="AJ539" s="67"/>
      <c r="AK539" s="67"/>
      <c r="AL539" s="67"/>
      <c r="AM539" s="67"/>
      <c r="AN539" s="67"/>
      <c r="AO539" s="67"/>
      <c r="AP539" s="67"/>
      <c r="AQ539" s="67"/>
      <c r="AR539" s="67"/>
      <c r="AS539" s="67"/>
    </row>
    <row r="540" spans="1:45" ht="13" x14ac:dyDescent="0.15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  <c r="AE540" s="67"/>
      <c r="AF540" s="67"/>
      <c r="AG540" s="67"/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</row>
    <row r="541" spans="1:45" ht="13" x14ac:dyDescent="0.15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  <c r="AE541" s="67"/>
      <c r="AF541" s="67"/>
      <c r="AG541" s="67"/>
      <c r="AH541" s="67"/>
      <c r="AI541" s="67"/>
      <c r="AJ541" s="67"/>
      <c r="AK541" s="67"/>
      <c r="AL541" s="67"/>
      <c r="AM541" s="67"/>
      <c r="AN541" s="67"/>
      <c r="AO541" s="67"/>
      <c r="AP541" s="67"/>
      <c r="AQ541" s="67"/>
      <c r="AR541" s="67"/>
      <c r="AS541" s="67"/>
    </row>
    <row r="542" spans="1:45" ht="13" x14ac:dyDescent="0.15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  <c r="AE542" s="67"/>
      <c r="AF542" s="67"/>
      <c r="AG542" s="67"/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</row>
    <row r="543" spans="1:45" ht="13" x14ac:dyDescent="0.15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  <c r="AE543" s="67"/>
      <c r="AF543" s="67"/>
      <c r="AG543" s="67"/>
      <c r="AH543" s="67"/>
      <c r="AI543" s="67"/>
      <c r="AJ543" s="67"/>
      <c r="AK543" s="67"/>
      <c r="AL543" s="67"/>
      <c r="AM543" s="67"/>
      <c r="AN543" s="67"/>
      <c r="AO543" s="67"/>
      <c r="AP543" s="67"/>
      <c r="AQ543" s="67"/>
      <c r="AR543" s="67"/>
      <c r="AS543" s="67"/>
    </row>
    <row r="544" spans="1:45" ht="13" x14ac:dyDescent="0.15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  <c r="AE544" s="67"/>
      <c r="AF544" s="67"/>
      <c r="AG544" s="67"/>
      <c r="AH544" s="67"/>
      <c r="AI544" s="67"/>
      <c r="AJ544" s="67"/>
      <c r="AK544" s="67"/>
      <c r="AL544" s="67"/>
      <c r="AM544" s="67"/>
      <c r="AN544" s="67"/>
      <c r="AO544" s="67"/>
      <c r="AP544" s="67"/>
      <c r="AQ544" s="67"/>
      <c r="AR544" s="67"/>
      <c r="AS544" s="67"/>
    </row>
    <row r="545" spans="1:45" ht="13" x14ac:dyDescent="0.15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  <c r="AE545" s="67"/>
      <c r="AF545" s="67"/>
      <c r="AG545" s="67"/>
      <c r="AH545" s="67"/>
      <c r="AI545" s="67"/>
      <c r="AJ545" s="67"/>
      <c r="AK545" s="67"/>
      <c r="AL545" s="67"/>
      <c r="AM545" s="67"/>
      <c r="AN545" s="67"/>
      <c r="AO545" s="67"/>
      <c r="AP545" s="67"/>
      <c r="AQ545" s="67"/>
      <c r="AR545" s="67"/>
      <c r="AS545" s="67"/>
    </row>
    <row r="546" spans="1:45" ht="13" x14ac:dyDescent="0.15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  <c r="AE546" s="67"/>
      <c r="AF546" s="67"/>
      <c r="AG546" s="67"/>
      <c r="AH546" s="67"/>
      <c r="AI546" s="67"/>
      <c r="AJ546" s="67"/>
      <c r="AK546" s="67"/>
      <c r="AL546" s="67"/>
      <c r="AM546" s="67"/>
      <c r="AN546" s="67"/>
      <c r="AO546" s="67"/>
      <c r="AP546" s="67"/>
      <c r="AQ546" s="67"/>
      <c r="AR546" s="67"/>
      <c r="AS546" s="67"/>
    </row>
    <row r="547" spans="1:45" ht="13" x14ac:dyDescent="0.15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  <c r="AE547" s="67"/>
      <c r="AF547" s="67"/>
      <c r="AG547" s="67"/>
      <c r="AH547" s="67"/>
      <c r="AI547" s="67"/>
      <c r="AJ547" s="67"/>
      <c r="AK547" s="67"/>
      <c r="AL547" s="67"/>
      <c r="AM547" s="67"/>
      <c r="AN547" s="67"/>
      <c r="AO547" s="67"/>
      <c r="AP547" s="67"/>
      <c r="AQ547" s="67"/>
      <c r="AR547" s="67"/>
      <c r="AS547" s="67"/>
    </row>
    <row r="548" spans="1:45" ht="13" x14ac:dyDescent="0.15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  <c r="AE548" s="67"/>
      <c r="AF548" s="67"/>
      <c r="AG548" s="67"/>
      <c r="AH548" s="67"/>
      <c r="AI548" s="67"/>
      <c r="AJ548" s="67"/>
      <c r="AK548" s="67"/>
      <c r="AL548" s="67"/>
      <c r="AM548" s="67"/>
      <c r="AN548" s="67"/>
      <c r="AO548" s="67"/>
      <c r="AP548" s="67"/>
      <c r="AQ548" s="67"/>
      <c r="AR548" s="67"/>
      <c r="AS548" s="67"/>
    </row>
    <row r="549" spans="1:45" ht="13" x14ac:dyDescent="0.15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  <c r="AE549" s="67"/>
      <c r="AF549" s="67"/>
      <c r="AG549" s="67"/>
      <c r="AH549" s="67"/>
      <c r="AI549" s="67"/>
      <c r="AJ549" s="67"/>
      <c r="AK549" s="67"/>
      <c r="AL549" s="67"/>
      <c r="AM549" s="67"/>
      <c r="AN549" s="67"/>
      <c r="AO549" s="67"/>
      <c r="AP549" s="67"/>
      <c r="AQ549" s="67"/>
      <c r="AR549" s="67"/>
      <c r="AS549" s="67"/>
    </row>
    <row r="550" spans="1:45" ht="13" x14ac:dyDescent="0.15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  <c r="AE550" s="67"/>
      <c r="AF550" s="67"/>
      <c r="AG550" s="67"/>
      <c r="AH550" s="67"/>
      <c r="AI550" s="67"/>
      <c r="AJ550" s="67"/>
      <c r="AK550" s="67"/>
      <c r="AL550" s="67"/>
      <c r="AM550" s="67"/>
      <c r="AN550" s="67"/>
      <c r="AO550" s="67"/>
      <c r="AP550" s="67"/>
      <c r="AQ550" s="67"/>
      <c r="AR550" s="67"/>
      <c r="AS550" s="67"/>
    </row>
    <row r="551" spans="1:45" ht="13" x14ac:dyDescent="0.15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  <c r="AE551" s="67"/>
      <c r="AF551" s="67"/>
      <c r="AG551" s="67"/>
      <c r="AH551" s="67"/>
      <c r="AI551" s="67"/>
      <c r="AJ551" s="67"/>
      <c r="AK551" s="67"/>
      <c r="AL551" s="67"/>
      <c r="AM551" s="67"/>
      <c r="AN551" s="67"/>
      <c r="AO551" s="67"/>
      <c r="AP551" s="67"/>
      <c r="AQ551" s="67"/>
      <c r="AR551" s="67"/>
      <c r="AS551" s="67"/>
    </row>
    <row r="552" spans="1:45" ht="13" x14ac:dyDescent="0.15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  <c r="AE552" s="67"/>
      <c r="AF552" s="67"/>
      <c r="AG552" s="67"/>
      <c r="AH552" s="67"/>
      <c r="AI552" s="67"/>
      <c r="AJ552" s="67"/>
      <c r="AK552" s="67"/>
      <c r="AL552" s="67"/>
      <c r="AM552" s="67"/>
      <c r="AN552" s="67"/>
      <c r="AO552" s="67"/>
      <c r="AP552" s="67"/>
      <c r="AQ552" s="67"/>
      <c r="AR552" s="67"/>
      <c r="AS552" s="67"/>
    </row>
    <row r="553" spans="1:45" ht="13" x14ac:dyDescent="0.15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  <c r="AE553" s="67"/>
      <c r="AF553" s="67"/>
      <c r="AG553" s="67"/>
      <c r="AH553" s="67"/>
      <c r="AI553" s="67"/>
      <c r="AJ553" s="67"/>
      <c r="AK553" s="67"/>
      <c r="AL553" s="67"/>
      <c r="AM553" s="67"/>
      <c r="AN553" s="67"/>
      <c r="AO553" s="67"/>
      <c r="AP553" s="67"/>
      <c r="AQ553" s="67"/>
      <c r="AR553" s="67"/>
      <c r="AS553" s="67"/>
    </row>
    <row r="554" spans="1:45" ht="13" x14ac:dyDescent="0.15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  <c r="AE554" s="67"/>
      <c r="AF554" s="67"/>
      <c r="AG554" s="67"/>
      <c r="AH554" s="67"/>
      <c r="AI554" s="67"/>
      <c r="AJ554" s="67"/>
      <c r="AK554" s="67"/>
      <c r="AL554" s="67"/>
      <c r="AM554" s="67"/>
      <c r="AN554" s="67"/>
      <c r="AO554" s="67"/>
      <c r="AP554" s="67"/>
      <c r="AQ554" s="67"/>
      <c r="AR554" s="67"/>
      <c r="AS554" s="67"/>
    </row>
    <row r="555" spans="1:45" ht="13" x14ac:dyDescent="0.15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  <c r="AE555" s="67"/>
      <c r="AF555" s="67"/>
      <c r="AG555" s="67"/>
      <c r="AH555" s="67"/>
      <c r="AI555" s="67"/>
      <c r="AJ555" s="67"/>
      <c r="AK555" s="67"/>
      <c r="AL555" s="67"/>
      <c r="AM555" s="67"/>
      <c r="AN555" s="67"/>
      <c r="AO555" s="67"/>
      <c r="AP555" s="67"/>
      <c r="AQ555" s="67"/>
      <c r="AR555" s="67"/>
      <c r="AS555" s="67"/>
    </row>
    <row r="556" spans="1:45" ht="13" x14ac:dyDescent="0.15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  <c r="AE556" s="67"/>
      <c r="AF556" s="67"/>
      <c r="AG556" s="67"/>
      <c r="AH556" s="67"/>
      <c r="AI556" s="67"/>
      <c r="AJ556" s="67"/>
      <c r="AK556" s="67"/>
      <c r="AL556" s="67"/>
      <c r="AM556" s="67"/>
      <c r="AN556" s="67"/>
      <c r="AO556" s="67"/>
      <c r="AP556" s="67"/>
      <c r="AQ556" s="67"/>
      <c r="AR556" s="67"/>
      <c r="AS556" s="67"/>
    </row>
    <row r="557" spans="1:45" ht="13" x14ac:dyDescent="0.15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  <c r="AE557" s="67"/>
      <c r="AF557" s="67"/>
      <c r="AG557" s="67"/>
      <c r="AH557" s="67"/>
      <c r="AI557" s="67"/>
      <c r="AJ557" s="67"/>
      <c r="AK557" s="67"/>
      <c r="AL557" s="67"/>
      <c r="AM557" s="67"/>
      <c r="AN557" s="67"/>
      <c r="AO557" s="67"/>
      <c r="AP557" s="67"/>
      <c r="AQ557" s="67"/>
      <c r="AR557" s="67"/>
      <c r="AS557" s="67"/>
    </row>
    <row r="558" spans="1:45" ht="13" x14ac:dyDescent="0.15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  <c r="AE558" s="67"/>
      <c r="AF558" s="67"/>
      <c r="AG558" s="67"/>
      <c r="AH558" s="67"/>
      <c r="AI558" s="67"/>
      <c r="AJ558" s="67"/>
      <c r="AK558" s="67"/>
      <c r="AL558" s="67"/>
      <c r="AM558" s="67"/>
      <c r="AN558" s="67"/>
      <c r="AO558" s="67"/>
      <c r="AP558" s="67"/>
      <c r="AQ558" s="67"/>
      <c r="AR558" s="67"/>
      <c r="AS558" s="67"/>
    </row>
    <row r="559" spans="1:45" ht="13" x14ac:dyDescent="0.15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  <c r="AE559" s="67"/>
      <c r="AF559" s="67"/>
      <c r="AG559" s="67"/>
      <c r="AH559" s="67"/>
      <c r="AI559" s="67"/>
      <c r="AJ559" s="67"/>
      <c r="AK559" s="67"/>
      <c r="AL559" s="67"/>
      <c r="AM559" s="67"/>
      <c r="AN559" s="67"/>
      <c r="AO559" s="67"/>
      <c r="AP559" s="67"/>
      <c r="AQ559" s="67"/>
      <c r="AR559" s="67"/>
      <c r="AS559" s="67"/>
    </row>
    <row r="560" spans="1:45" ht="13" x14ac:dyDescent="0.15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  <c r="AE560" s="67"/>
      <c r="AF560" s="67"/>
      <c r="AG560" s="67"/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</row>
    <row r="561" spans="1:45" ht="13" x14ac:dyDescent="0.15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  <c r="AE561" s="67"/>
      <c r="AF561" s="67"/>
      <c r="AG561" s="67"/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</row>
    <row r="562" spans="1:45" ht="13" x14ac:dyDescent="0.15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  <c r="AE562" s="67"/>
      <c r="AF562" s="67"/>
      <c r="AG562" s="67"/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</row>
    <row r="563" spans="1:45" ht="13" x14ac:dyDescent="0.15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  <c r="AE563" s="67"/>
      <c r="AF563" s="67"/>
      <c r="AG563" s="67"/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</row>
    <row r="564" spans="1:45" ht="13" x14ac:dyDescent="0.15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  <c r="AE564" s="67"/>
      <c r="AF564" s="67"/>
      <c r="AG564" s="67"/>
      <c r="AH564" s="67"/>
      <c r="AI564" s="67"/>
      <c r="AJ564" s="67"/>
      <c r="AK564" s="67"/>
      <c r="AL564" s="67"/>
      <c r="AM564" s="67"/>
      <c r="AN564" s="67"/>
      <c r="AO564" s="67"/>
      <c r="AP564" s="67"/>
      <c r="AQ564" s="67"/>
      <c r="AR564" s="67"/>
      <c r="AS564" s="67"/>
    </row>
    <row r="565" spans="1:45" ht="13" x14ac:dyDescent="0.15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  <c r="AE565" s="67"/>
      <c r="AF565" s="67"/>
      <c r="AG565" s="67"/>
      <c r="AH565" s="67"/>
      <c r="AI565" s="67"/>
      <c r="AJ565" s="67"/>
      <c r="AK565" s="67"/>
      <c r="AL565" s="67"/>
      <c r="AM565" s="67"/>
      <c r="AN565" s="67"/>
      <c r="AO565" s="67"/>
      <c r="AP565" s="67"/>
      <c r="AQ565" s="67"/>
      <c r="AR565" s="67"/>
      <c r="AS565" s="67"/>
    </row>
    <row r="566" spans="1:45" ht="13" x14ac:dyDescent="0.15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  <c r="AE566" s="67"/>
      <c r="AF566" s="67"/>
      <c r="AG566" s="67"/>
      <c r="AH566" s="67"/>
      <c r="AI566" s="67"/>
      <c r="AJ566" s="67"/>
      <c r="AK566" s="67"/>
      <c r="AL566" s="67"/>
      <c r="AM566" s="67"/>
      <c r="AN566" s="67"/>
      <c r="AO566" s="67"/>
      <c r="AP566" s="67"/>
      <c r="AQ566" s="67"/>
      <c r="AR566" s="67"/>
      <c r="AS566" s="67"/>
    </row>
    <row r="567" spans="1:45" ht="13" x14ac:dyDescent="0.15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  <c r="AE567" s="67"/>
      <c r="AF567" s="67"/>
      <c r="AG567" s="67"/>
      <c r="AH567" s="67"/>
      <c r="AI567" s="67"/>
      <c r="AJ567" s="67"/>
      <c r="AK567" s="67"/>
      <c r="AL567" s="67"/>
      <c r="AM567" s="67"/>
      <c r="AN567" s="67"/>
      <c r="AO567" s="67"/>
      <c r="AP567" s="67"/>
      <c r="AQ567" s="67"/>
      <c r="AR567" s="67"/>
      <c r="AS567" s="67"/>
    </row>
    <row r="568" spans="1:45" ht="13" x14ac:dyDescent="0.15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  <c r="AE568" s="67"/>
      <c r="AF568" s="67"/>
      <c r="AG568" s="67"/>
      <c r="AH568" s="67"/>
      <c r="AI568" s="67"/>
      <c r="AJ568" s="67"/>
      <c r="AK568" s="67"/>
      <c r="AL568" s="67"/>
      <c r="AM568" s="67"/>
      <c r="AN568" s="67"/>
      <c r="AO568" s="67"/>
      <c r="AP568" s="67"/>
      <c r="AQ568" s="67"/>
      <c r="AR568" s="67"/>
      <c r="AS568" s="67"/>
    </row>
    <row r="569" spans="1:45" ht="13" x14ac:dyDescent="0.15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  <c r="AE569" s="67"/>
      <c r="AF569" s="67"/>
      <c r="AG569" s="67"/>
      <c r="AH569" s="67"/>
      <c r="AI569" s="67"/>
      <c r="AJ569" s="67"/>
      <c r="AK569" s="67"/>
      <c r="AL569" s="67"/>
      <c r="AM569" s="67"/>
      <c r="AN569" s="67"/>
      <c r="AO569" s="67"/>
      <c r="AP569" s="67"/>
      <c r="AQ569" s="67"/>
      <c r="AR569" s="67"/>
      <c r="AS569" s="67"/>
    </row>
    <row r="570" spans="1:45" ht="13" x14ac:dyDescent="0.15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  <c r="AE570" s="67"/>
      <c r="AF570" s="67"/>
      <c r="AG570" s="67"/>
      <c r="AH570" s="67"/>
      <c r="AI570" s="67"/>
      <c r="AJ570" s="67"/>
      <c r="AK570" s="67"/>
      <c r="AL570" s="67"/>
      <c r="AM570" s="67"/>
      <c r="AN570" s="67"/>
      <c r="AO570" s="67"/>
      <c r="AP570" s="67"/>
      <c r="AQ570" s="67"/>
      <c r="AR570" s="67"/>
      <c r="AS570" s="67"/>
    </row>
    <row r="571" spans="1:45" ht="13" x14ac:dyDescent="0.15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  <c r="AE571" s="67"/>
      <c r="AF571" s="67"/>
      <c r="AG571" s="67"/>
      <c r="AH571" s="67"/>
      <c r="AI571" s="67"/>
      <c r="AJ571" s="67"/>
      <c r="AK571" s="67"/>
      <c r="AL571" s="67"/>
      <c r="AM571" s="67"/>
      <c r="AN571" s="67"/>
      <c r="AO571" s="67"/>
      <c r="AP571" s="67"/>
      <c r="AQ571" s="67"/>
      <c r="AR571" s="67"/>
      <c r="AS571" s="67"/>
    </row>
    <row r="572" spans="1:45" ht="13" x14ac:dyDescent="0.15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  <c r="AE572" s="67"/>
      <c r="AF572" s="67"/>
      <c r="AG572" s="67"/>
      <c r="AH572" s="67"/>
      <c r="AI572" s="67"/>
      <c r="AJ572" s="67"/>
      <c r="AK572" s="67"/>
      <c r="AL572" s="67"/>
      <c r="AM572" s="67"/>
      <c r="AN572" s="67"/>
      <c r="AO572" s="67"/>
      <c r="AP572" s="67"/>
      <c r="AQ572" s="67"/>
      <c r="AR572" s="67"/>
      <c r="AS572" s="67"/>
    </row>
    <row r="573" spans="1:45" ht="13" x14ac:dyDescent="0.15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  <c r="AE573" s="67"/>
      <c r="AF573" s="67"/>
      <c r="AG573" s="67"/>
      <c r="AH573" s="67"/>
      <c r="AI573" s="67"/>
      <c r="AJ573" s="67"/>
      <c r="AK573" s="67"/>
      <c r="AL573" s="67"/>
      <c r="AM573" s="67"/>
      <c r="AN573" s="67"/>
      <c r="AO573" s="67"/>
      <c r="AP573" s="67"/>
      <c r="AQ573" s="67"/>
      <c r="AR573" s="67"/>
      <c r="AS573" s="67"/>
    </row>
    <row r="574" spans="1:45" ht="13" x14ac:dyDescent="0.15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  <c r="AE574" s="67"/>
      <c r="AF574" s="67"/>
      <c r="AG574" s="67"/>
      <c r="AH574" s="67"/>
      <c r="AI574" s="67"/>
      <c r="AJ574" s="67"/>
      <c r="AK574" s="67"/>
      <c r="AL574" s="67"/>
      <c r="AM574" s="67"/>
      <c r="AN574" s="67"/>
      <c r="AO574" s="67"/>
      <c r="AP574" s="67"/>
      <c r="AQ574" s="67"/>
      <c r="AR574" s="67"/>
      <c r="AS574" s="67"/>
    </row>
    <row r="575" spans="1:45" ht="13" x14ac:dyDescent="0.15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  <c r="AE575" s="67"/>
      <c r="AF575" s="67"/>
      <c r="AG575" s="67"/>
      <c r="AH575" s="67"/>
      <c r="AI575" s="67"/>
      <c r="AJ575" s="67"/>
      <c r="AK575" s="67"/>
      <c r="AL575" s="67"/>
      <c r="AM575" s="67"/>
      <c r="AN575" s="67"/>
      <c r="AO575" s="67"/>
      <c r="AP575" s="67"/>
      <c r="AQ575" s="67"/>
      <c r="AR575" s="67"/>
      <c r="AS575" s="67"/>
    </row>
    <row r="576" spans="1:45" ht="13" x14ac:dyDescent="0.15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  <c r="AE576" s="67"/>
      <c r="AF576" s="67"/>
      <c r="AG576" s="67"/>
      <c r="AH576" s="67"/>
      <c r="AI576" s="67"/>
      <c r="AJ576" s="67"/>
      <c r="AK576" s="67"/>
      <c r="AL576" s="67"/>
      <c r="AM576" s="67"/>
      <c r="AN576" s="67"/>
      <c r="AO576" s="67"/>
      <c r="AP576" s="67"/>
      <c r="AQ576" s="67"/>
      <c r="AR576" s="67"/>
      <c r="AS576" s="67"/>
    </row>
    <row r="577" spans="1:45" ht="13" x14ac:dyDescent="0.15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  <c r="AE577" s="67"/>
      <c r="AF577" s="67"/>
      <c r="AG577" s="67"/>
      <c r="AH577" s="67"/>
      <c r="AI577" s="67"/>
      <c r="AJ577" s="67"/>
      <c r="AK577" s="67"/>
      <c r="AL577" s="67"/>
      <c r="AM577" s="67"/>
      <c r="AN577" s="67"/>
      <c r="AO577" s="67"/>
      <c r="AP577" s="67"/>
      <c r="AQ577" s="67"/>
      <c r="AR577" s="67"/>
      <c r="AS577" s="67"/>
    </row>
    <row r="578" spans="1:45" ht="13" x14ac:dyDescent="0.15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  <c r="AE578" s="67"/>
      <c r="AF578" s="67"/>
      <c r="AG578" s="67"/>
      <c r="AH578" s="67"/>
      <c r="AI578" s="67"/>
      <c r="AJ578" s="67"/>
      <c r="AK578" s="67"/>
      <c r="AL578" s="67"/>
      <c r="AM578" s="67"/>
      <c r="AN578" s="67"/>
      <c r="AO578" s="67"/>
      <c r="AP578" s="67"/>
      <c r="AQ578" s="67"/>
      <c r="AR578" s="67"/>
      <c r="AS578" s="67"/>
    </row>
    <row r="579" spans="1:45" ht="13" x14ac:dyDescent="0.15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  <c r="AE579" s="67"/>
      <c r="AF579" s="67"/>
      <c r="AG579" s="67"/>
      <c r="AH579" s="67"/>
      <c r="AI579" s="67"/>
      <c r="AJ579" s="67"/>
      <c r="AK579" s="67"/>
      <c r="AL579" s="67"/>
      <c r="AM579" s="67"/>
      <c r="AN579" s="67"/>
      <c r="AO579" s="67"/>
      <c r="AP579" s="67"/>
      <c r="AQ579" s="67"/>
      <c r="AR579" s="67"/>
      <c r="AS579" s="67"/>
    </row>
    <row r="580" spans="1:45" ht="13" x14ac:dyDescent="0.15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  <c r="AE580" s="67"/>
      <c r="AF580" s="67"/>
      <c r="AG580" s="67"/>
      <c r="AH580" s="67"/>
      <c r="AI580" s="67"/>
      <c r="AJ580" s="67"/>
      <c r="AK580" s="67"/>
      <c r="AL580" s="67"/>
      <c r="AM580" s="67"/>
      <c r="AN580" s="67"/>
      <c r="AO580" s="67"/>
      <c r="AP580" s="67"/>
      <c r="AQ580" s="67"/>
      <c r="AR580" s="67"/>
      <c r="AS580" s="67"/>
    </row>
    <row r="581" spans="1:45" ht="13" x14ac:dyDescent="0.15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  <c r="AE581" s="67"/>
      <c r="AF581" s="67"/>
      <c r="AG581" s="67"/>
      <c r="AH581" s="67"/>
      <c r="AI581" s="67"/>
      <c r="AJ581" s="67"/>
      <c r="AK581" s="67"/>
      <c r="AL581" s="67"/>
      <c r="AM581" s="67"/>
      <c r="AN581" s="67"/>
      <c r="AO581" s="67"/>
      <c r="AP581" s="67"/>
      <c r="AQ581" s="67"/>
      <c r="AR581" s="67"/>
      <c r="AS581" s="67"/>
    </row>
    <row r="582" spans="1:45" ht="13" x14ac:dyDescent="0.15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  <c r="AE582" s="67"/>
      <c r="AF582" s="67"/>
      <c r="AG582" s="67"/>
      <c r="AH582" s="67"/>
      <c r="AI582" s="67"/>
      <c r="AJ582" s="67"/>
      <c r="AK582" s="67"/>
      <c r="AL582" s="67"/>
      <c r="AM582" s="67"/>
      <c r="AN582" s="67"/>
      <c r="AO582" s="67"/>
      <c r="AP582" s="67"/>
      <c r="AQ582" s="67"/>
      <c r="AR582" s="67"/>
      <c r="AS582" s="67"/>
    </row>
    <row r="583" spans="1:45" ht="13" x14ac:dyDescent="0.15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  <c r="AE583" s="67"/>
      <c r="AF583" s="67"/>
      <c r="AG583" s="67"/>
      <c r="AH583" s="67"/>
      <c r="AI583" s="67"/>
      <c r="AJ583" s="67"/>
      <c r="AK583" s="67"/>
      <c r="AL583" s="67"/>
      <c r="AM583" s="67"/>
      <c r="AN583" s="67"/>
      <c r="AO583" s="67"/>
      <c r="AP583" s="67"/>
      <c r="AQ583" s="67"/>
      <c r="AR583" s="67"/>
      <c r="AS583" s="67"/>
    </row>
    <row r="584" spans="1:45" ht="13" x14ac:dyDescent="0.15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  <c r="AE584" s="67"/>
      <c r="AF584" s="67"/>
      <c r="AG584" s="67"/>
      <c r="AH584" s="67"/>
      <c r="AI584" s="67"/>
      <c r="AJ584" s="67"/>
      <c r="AK584" s="67"/>
      <c r="AL584" s="67"/>
      <c r="AM584" s="67"/>
      <c r="AN584" s="67"/>
      <c r="AO584" s="67"/>
      <c r="AP584" s="67"/>
      <c r="AQ584" s="67"/>
      <c r="AR584" s="67"/>
      <c r="AS584" s="67"/>
    </row>
    <row r="585" spans="1:45" ht="13" x14ac:dyDescent="0.15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  <c r="AE585" s="67"/>
      <c r="AF585" s="67"/>
      <c r="AG585" s="67"/>
      <c r="AH585" s="67"/>
      <c r="AI585" s="67"/>
      <c r="AJ585" s="67"/>
      <c r="AK585" s="67"/>
      <c r="AL585" s="67"/>
      <c r="AM585" s="67"/>
      <c r="AN585" s="67"/>
      <c r="AO585" s="67"/>
      <c r="AP585" s="67"/>
      <c r="AQ585" s="67"/>
      <c r="AR585" s="67"/>
      <c r="AS585" s="67"/>
    </row>
    <row r="586" spans="1:45" ht="13" x14ac:dyDescent="0.15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  <c r="AE586" s="67"/>
      <c r="AF586" s="67"/>
      <c r="AG586" s="67"/>
      <c r="AH586" s="67"/>
      <c r="AI586" s="67"/>
      <c r="AJ586" s="67"/>
      <c r="AK586" s="67"/>
      <c r="AL586" s="67"/>
      <c r="AM586" s="67"/>
      <c r="AN586" s="67"/>
      <c r="AO586" s="67"/>
      <c r="AP586" s="67"/>
      <c r="AQ586" s="67"/>
      <c r="AR586" s="67"/>
      <c r="AS586" s="67"/>
    </row>
    <row r="587" spans="1:45" ht="13" x14ac:dyDescent="0.15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  <c r="AE587" s="67"/>
      <c r="AF587" s="67"/>
      <c r="AG587" s="67"/>
      <c r="AH587" s="67"/>
      <c r="AI587" s="67"/>
      <c r="AJ587" s="67"/>
      <c r="AK587" s="67"/>
      <c r="AL587" s="67"/>
      <c r="AM587" s="67"/>
      <c r="AN587" s="67"/>
      <c r="AO587" s="67"/>
      <c r="AP587" s="67"/>
      <c r="AQ587" s="67"/>
      <c r="AR587" s="67"/>
      <c r="AS587" s="67"/>
    </row>
    <row r="588" spans="1:45" ht="13" x14ac:dyDescent="0.15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  <c r="AO588" s="67"/>
      <c r="AP588" s="67"/>
      <c r="AQ588" s="67"/>
      <c r="AR588" s="67"/>
      <c r="AS588" s="67"/>
    </row>
    <row r="589" spans="1:45" ht="13" x14ac:dyDescent="0.15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  <c r="AE589" s="67"/>
      <c r="AF589" s="67"/>
      <c r="AG589" s="67"/>
      <c r="AH589" s="67"/>
      <c r="AI589" s="67"/>
      <c r="AJ589" s="67"/>
      <c r="AK589" s="67"/>
      <c r="AL589" s="67"/>
      <c r="AM589" s="67"/>
      <c r="AN589" s="67"/>
      <c r="AO589" s="67"/>
      <c r="AP589" s="67"/>
      <c r="AQ589" s="67"/>
      <c r="AR589" s="67"/>
      <c r="AS589" s="67"/>
    </row>
    <row r="590" spans="1:45" ht="13" x14ac:dyDescent="0.15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  <c r="AE590" s="67"/>
      <c r="AF590" s="67"/>
      <c r="AG590" s="67"/>
      <c r="AH590" s="67"/>
      <c r="AI590" s="67"/>
      <c r="AJ590" s="67"/>
      <c r="AK590" s="67"/>
      <c r="AL590" s="67"/>
      <c r="AM590" s="67"/>
      <c r="AN590" s="67"/>
      <c r="AO590" s="67"/>
      <c r="AP590" s="67"/>
      <c r="AQ590" s="67"/>
      <c r="AR590" s="67"/>
      <c r="AS590" s="67"/>
    </row>
    <row r="591" spans="1:45" ht="13" x14ac:dyDescent="0.15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  <c r="AE591" s="67"/>
      <c r="AF591" s="67"/>
      <c r="AG591" s="67"/>
      <c r="AH591" s="67"/>
      <c r="AI591" s="67"/>
      <c r="AJ591" s="67"/>
      <c r="AK591" s="67"/>
      <c r="AL591" s="67"/>
      <c r="AM591" s="67"/>
      <c r="AN591" s="67"/>
      <c r="AO591" s="67"/>
      <c r="AP591" s="67"/>
      <c r="AQ591" s="67"/>
      <c r="AR591" s="67"/>
      <c r="AS591" s="67"/>
    </row>
    <row r="592" spans="1:45" ht="13" x14ac:dyDescent="0.15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  <c r="AE592" s="67"/>
      <c r="AF592" s="67"/>
      <c r="AG592" s="67"/>
      <c r="AH592" s="67"/>
      <c r="AI592" s="67"/>
      <c r="AJ592" s="67"/>
      <c r="AK592" s="67"/>
      <c r="AL592" s="67"/>
      <c r="AM592" s="67"/>
      <c r="AN592" s="67"/>
      <c r="AO592" s="67"/>
      <c r="AP592" s="67"/>
      <c r="AQ592" s="67"/>
      <c r="AR592" s="67"/>
      <c r="AS592" s="67"/>
    </row>
    <row r="593" spans="1:45" ht="13" x14ac:dyDescent="0.15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  <c r="AE593" s="67"/>
      <c r="AF593" s="67"/>
      <c r="AG593" s="67"/>
      <c r="AH593" s="67"/>
      <c r="AI593" s="67"/>
      <c r="AJ593" s="67"/>
      <c r="AK593" s="67"/>
      <c r="AL593" s="67"/>
      <c r="AM593" s="67"/>
      <c r="AN593" s="67"/>
      <c r="AO593" s="67"/>
      <c r="AP593" s="67"/>
      <c r="AQ593" s="67"/>
      <c r="AR593" s="67"/>
      <c r="AS593" s="67"/>
    </row>
    <row r="594" spans="1:45" ht="13" x14ac:dyDescent="0.15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  <c r="AE594" s="67"/>
      <c r="AF594" s="67"/>
      <c r="AG594" s="67"/>
      <c r="AH594" s="67"/>
      <c r="AI594" s="67"/>
      <c r="AJ594" s="67"/>
      <c r="AK594" s="67"/>
      <c r="AL594" s="67"/>
      <c r="AM594" s="67"/>
      <c r="AN594" s="67"/>
      <c r="AO594" s="67"/>
      <c r="AP594" s="67"/>
      <c r="AQ594" s="67"/>
      <c r="AR594" s="67"/>
      <c r="AS594" s="67"/>
    </row>
    <row r="595" spans="1:45" ht="13" x14ac:dyDescent="0.15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  <c r="AE595" s="67"/>
      <c r="AF595" s="67"/>
      <c r="AG595" s="67"/>
      <c r="AH595" s="67"/>
      <c r="AI595" s="67"/>
      <c r="AJ595" s="67"/>
      <c r="AK595" s="67"/>
      <c r="AL595" s="67"/>
      <c r="AM595" s="67"/>
      <c r="AN595" s="67"/>
      <c r="AO595" s="67"/>
      <c r="AP595" s="67"/>
      <c r="AQ595" s="67"/>
      <c r="AR595" s="67"/>
      <c r="AS595" s="67"/>
    </row>
    <row r="596" spans="1:45" ht="13" x14ac:dyDescent="0.15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  <c r="AE596" s="67"/>
      <c r="AF596" s="67"/>
      <c r="AG596" s="67"/>
      <c r="AH596" s="67"/>
      <c r="AI596" s="67"/>
      <c r="AJ596" s="67"/>
      <c r="AK596" s="67"/>
      <c r="AL596" s="67"/>
      <c r="AM596" s="67"/>
      <c r="AN596" s="67"/>
      <c r="AO596" s="67"/>
      <c r="AP596" s="67"/>
      <c r="AQ596" s="67"/>
      <c r="AR596" s="67"/>
      <c r="AS596" s="67"/>
    </row>
    <row r="597" spans="1:45" ht="13" x14ac:dyDescent="0.15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  <c r="AE597" s="67"/>
      <c r="AF597" s="67"/>
      <c r="AG597" s="67"/>
      <c r="AH597" s="67"/>
      <c r="AI597" s="67"/>
      <c r="AJ597" s="67"/>
      <c r="AK597" s="67"/>
      <c r="AL597" s="67"/>
      <c r="AM597" s="67"/>
      <c r="AN597" s="67"/>
      <c r="AO597" s="67"/>
      <c r="AP597" s="67"/>
      <c r="AQ597" s="67"/>
      <c r="AR597" s="67"/>
      <c r="AS597" s="67"/>
    </row>
    <row r="598" spans="1:45" ht="13" x14ac:dyDescent="0.15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  <c r="AE598" s="67"/>
      <c r="AF598" s="67"/>
      <c r="AG598" s="67"/>
      <c r="AH598" s="67"/>
      <c r="AI598" s="67"/>
      <c r="AJ598" s="67"/>
      <c r="AK598" s="67"/>
      <c r="AL598" s="67"/>
      <c r="AM598" s="67"/>
      <c r="AN598" s="67"/>
      <c r="AO598" s="67"/>
      <c r="AP598" s="67"/>
      <c r="AQ598" s="67"/>
      <c r="AR598" s="67"/>
      <c r="AS598" s="67"/>
    </row>
    <row r="599" spans="1:45" ht="13" x14ac:dyDescent="0.15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  <c r="AE599" s="67"/>
      <c r="AF599" s="67"/>
      <c r="AG599" s="67"/>
      <c r="AH599" s="67"/>
      <c r="AI599" s="67"/>
      <c r="AJ599" s="67"/>
      <c r="AK599" s="67"/>
      <c r="AL599" s="67"/>
      <c r="AM599" s="67"/>
      <c r="AN599" s="67"/>
      <c r="AO599" s="67"/>
      <c r="AP599" s="67"/>
      <c r="AQ599" s="67"/>
      <c r="AR599" s="67"/>
      <c r="AS599" s="67"/>
    </row>
    <row r="600" spans="1:45" ht="13" x14ac:dyDescent="0.15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  <c r="AE600" s="67"/>
      <c r="AF600" s="67"/>
      <c r="AG600" s="67"/>
      <c r="AH600" s="67"/>
      <c r="AI600" s="67"/>
      <c r="AJ600" s="67"/>
      <c r="AK600" s="67"/>
      <c r="AL600" s="67"/>
      <c r="AM600" s="67"/>
      <c r="AN600" s="67"/>
      <c r="AO600" s="67"/>
      <c r="AP600" s="67"/>
      <c r="AQ600" s="67"/>
      <c r="AR600" s="67"/>
      <c r="AS600" s="67"/>
    </row>
    <row r="601" spans="1:45" ht="13" x14ac:dyDescent="0.15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  <c r="AE601" s="67"/>
      <c r="AF601" s="67"/>
      <c r="AG601" s="67"/>
      <c r="AH601" s="67"/>
      <c r="AI601" s="67"/>
      <c r="AJ601" s="67"/>
      <c r="AK601" s="67"/>
      <c r="AL601" s="67"/>
      <c r="AM601" s="67"/>
      <c r="AN601" s="67"/>
      <c r="AO601" s="67"/>
      <c r="AP601" s="67"/>
      <c r="AQ601" s="67"/>
      <c r="AR601" s="67"/>
      <c r="AS601" s="67"/>
    </row>
    <row r="602" spans="1:45" ht="13" x14ac:dyDescent="0.15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  <c r="AE602" s="67"/>
      <c r="AF602" s="67"/>
      <c r="AG602" s="67"/>
      <c r="AH602" s="67"/>
      <c r="AI602" s="67"/>
      <c r="AJ602" s="67"/>
      <c r="AK602" s="67"/>
      <c r="AL602" s="67"/>
      <c r="AM602" s="67"/>
      <c r="AN602" s="67"/>
      <c r="AO602" s="67"/>
      <c r="AP602" s="67"/>
      <c r="AQ602" s="67"/>
      <c r="AR602" s="67"/>
      <c r="AS602" s="67"/>
    </row>
    <row r="603" spans="1:45" ht="13" x14ac:dyDescent="0.15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  <c r="AE603" s="67"/>
      <c r="AF603" s="67"/>
      <c r="AG603" s="67"/>
      <c r="AH603" s="67"/>
      <c r="AI603" s="67"/>
      <c r="AJ603" s="67"/>
      <c r="AK603" s="67"/>
      <c r="AL603" s="67"/>
      <c r="AM603" s="67"/>
      <c r="AN603" s="67"/>
      <c r="AO603" s="67"/>
      <c r="AP603" s="67"/>
      <c r="AQ603" s="67"/>
      <c r="AR603" s="67"/>
      <c r="AS603" s="67"/>
    </row>
    <row r="604" spans="1:45" ht="13" x14ac:dyDescent="0.15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  <c r="AE604" s="67"/>
      <c r="AF604" s="67"/>
      <c r="AG604" s="67"/>
      <c r="AH604" s="67"/>
      <c r="AI604" s="67"/>
      <c r="AJ604" s="67"/>
      <c r="AK604" s="67"/>
      <c r="AL604" s="67"/>
      <c r="AM604" s="67"/>
      <c r="AN604" s="67"/>
      <c r="AO604" s="67"/>
      <c r="AP604" s="67"/>
      <c r="AQ604" s="67"/>
      <c r="AR604" s="67"/>
      <c r="AS604" s="67"/>
    </row>
    <row r="605" spans="1:45" ht="13" x14ac:dyDescent="0.15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  <c r="AE605" s="67"/>
      <c r="AF605" s="67"/>
      <c r="AG605" s="67"/>
      <c r="AH605" s="67"/>
      <c r="AI605" s="67"/>
      <c r="AJ605" s="67"/>
      <c r="AK605" s="67"/>
      <c r="AL605" s="67"/>
      <c r="AM605" s="67"/>
      <c r="AN605" s="67"/>
      <c r="AO605" s="67"/>
      <c r="AP605" s="67"/>
      <c r="AQ605" s="67"/>
      <c r="AR605" s="67"/>
      <c r="AS605" s="67"/>
    </row>
    <row r="606" spans="1:45" ht="13" x14ac:dyDescent="0.15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  <c r="AE606" s="67"/>
      <c r="AF606" s="67"/>
      <c r="AG606" s="67"/>
      <c r="AH606" s="67"/>
      <c r="AI606" s="67"/>
      <c r="AJ606" s="67"/>
      <c r="AK606" s="67"/>
      <c r="AL606" s="67"/>
      <c r="AM606" s="67"/>
      <c r="AN606" s="67"/>
      <c r="AO606" s="67"/>
      <c r="AP606" s="67"/>
      <c r="AQ606" s="67"/>
      <c r="AR606" s="67"/>
      <c r="AS606" s="67"/>
    </row>
    <row r="607" spans="1:45" ht="13" x14ac:dyDescent="0.15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  <c r="AE607" s="67"/>
      <c r="AF607" s="67"/>
      <c r="AG607" s="67"/>
      <c r="AH607" s="67"/>
      <c r="AI607" s="67"/>
      <c r="AJ607" s="67"/>
      <c r="AK607" s="67"/>
      <c r="AL607" s="67"/>
      <c r="AM607" s="67"/>
      <c r="AN607" s="67"/>
      <c r="AO607" s="67"/>
      <c r="AP607" s="67"/>
      <c r="AQ607" s="67"/>
      <c r="AR607" s="67"/>
      <c r="AS607" s="67"/>
    </row>
    <row r="608" spans="1:45" ht="13" x14ac:dyDescent="0.15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  <c r="AE608" s="67"/>
      <c r="AF608" s="67"/>
      <c r="AG608" s="67"/>
      <c r="AH608" s="67"/>
      <c r="AI608" s="67"/>
      <c r="AJ608" s="67"/>
      <c r="AK608" s="67"/>
      <c r="AL608" s="67"/>
      <c r="AM608" s="67"/>
      <c r="AN608" s="67"/>
      <c r="AO608" s="67"/>
      <c r="AP608" s="67"/>
      <c r="AQ608" s="67"/>
      <c r="AR608" s="67"/>
      <c r="AS608" s="67"/>
    </row>
    <row r="609" spans="1:45" ht="13" x14ac:dyDescent="0.15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  <c r="AE609" s="67"/>
      <c r="AF609" s="67"/>
      <c r="AG609" s="67"/>
      <c r="AH609" s="67"/>
      <c r="AI609" s="67"/>
      <c r="AJ609" s="67"/>
      <c r="AK609" s="67"/>
      <c r="AL609" s="67"/>
      <c r="AM609" s="67"/>
      <c r="AN609" s="67"/>
      <c r="AO609" s="67"/>
      <c r="AP609" s="67"/>
      <c r="AQ609" s="67"/>
      <c r="AR609" s="67"/>
      <c r="AS609" s="67"/>
    </row>
    <row r="610" spans="1:45" ht="13" x14ac:dyDescent="0.15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  <c r="AE610" s="67"/>
      <c r="AF610" s="67"/>
      <c r="AG610" s="67"/>
      <c r="AH610" s="67"/>
      <c r="AI610" s="67"/>
      <c r="AJ610" s="67"/>
      <c r="AK610" s="67"/>
      <c r="AL610" s="67"/>
      <c r="AM610" s="67"/>
      <c r="AN610" s="67"/>
      <c r="AO610" s="67"/>
      <c r="AP610" s="67"/>
      <c r="AQ610" s="67"/>
      <c r="AR610" s="67"/>
      <c r="AS610" s="67"/>
    </row>
    <row r="611" spans="1:45" ht="13" x14ac:dyDescent="0.15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  <c r="AE611" s="67"/>
      <c r="AF611" s="67"/>
      <c r="AG611" s="67"/>
      <c r="AH611" s="67"/>
      <c r="AI611" s="67"/>
      <c r="AJ611" s="67"/>
      <c r="AK611" s="67"/>
      <c r="AL611" s="67"/>
      <c r="AM611" s="67"/>
      <c r="AN611" s="67"/>
      <c r="AO611" s="67"/>
      <c r="AP611" s="67"/>
      <c r="AQ611" s="67"/>
      <c r="AR611" s="67"/>
      <c r="AS611" s="67"/>
    </row>
    <row r="612" spans="1:45" ht="13" x14ac:dyDescent="0.15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  <c r="AE612" s="67"/>
      <c r="AF612" s="67"/>
      <c r="AG612" s="67"/>
      <c r="AH612" s="67"/>
      <c r="AI612" s="67"/>
      <c r="AJ612" s="67"/>
      <c r="AK612" s="67"/>
      <c r="AL612" s="67"/>
      <c r="AM612" s="67"/>
      <c r="AN612" s="67"/>
      <c r="AO612" s="67"/>
      <c r="AP612" s="67"/>
      <c r="AQ612" s="67"/>
      <c r="AR612" s="67"/>
      <c r="AS612" s="67"/>
    </row>
    <row r="613" spans="1:45" ht="13" x14ac:dyDescent="0.15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  <c r="AE613" s="67"/>
      <c r="AF613" s="67"/>
      <c r="AG613" s="67"/>
      <c r="AH613" s="67"/>
      <c r="AI613" s="67"/>
      <c r="AJ613" s="67"/>
      <c r="AK613" s="67"/>
      <c r="AL613" s="67"/>
      <c r="AM613" s="67"/>
      <c r="AN613" s="67"/>
      <c r="AO613" s="67"/>
      <c r="AP613" s="67"/>
      <c r="AQ613" s="67"/>
      <c r="AR613" s="67"/>
      <c r="AS613" s="67"/>
    </row>
    <row r="614" spans="1:45" ht="13" x14ac:dyDescent="0.15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  <c r="AE614" s="67"/>
      <c r="AF614" s="67"/>
      <c r="AG614" s="67"/>
      <c r="AH614" s="67"/>
      <c r="AI614" s="67"/>
      <c r="AJ614" s="67"/>
      <c r="AK614" s="67"/>
      <c r="AL614" s="67"/>
      <c r="AM614" s="67"/>
      <c r="AN614" s="67"/>
      <c r="AO614" s="67"/>
      <c r="AP614" s="67"/>
      <c r="AQ614" s="67"/>
      <c r="AR614" s="67"/>
      <c r="AS614" s="67"/>
    </row>
    <row r="615" spans="1:45" ht="13" x14ac:dyDescent="0.15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  <c r="AE615" s="67"/>
      <c r="AF615" s="67"/>
      <c r="AG615" s="67"/>
      <c r="AH615" s="67"/>
      <c r="AI615" s="67"/>
      <c r="AJ615" s="67"/>
      <c r="AK615" s="67"/>
      <c r="AL615" s="67"/>
      <c r="AM615" s="67"/>
      <c r="AN615" s="67"/>
      <c r="AO615" s="67"/>
      <c r="AP615" s="67"/>
      <c r="AQ615" s="67"/>
      <c r="AR615" s="67"/>
      <c r="AS615" s="67"/>
    </row>
    <row r="616" spans="1:45" ht="13" x14ac:dyDescent="0.15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  <c r="AE616" s="67"/>
      <c r="AF616" s="67"/>
      <c r="AG616" s="67"/>
      <c r="AH616" s="67"/>
      <c r="AI616" s="67"/>
      <c r="AJ616" s="67"/>
      <c r="AK616" s="67"/>
      <c r="AL616" s="67"/>
      <c r="AM616" s="67"/>
      <c r="AN616" s="67"/>
      <c r="AO616" s="67"/>
      <c r="AP616" s="67"/>
      <c r="AQ616" s="67"/>
      <c r="AR616" s="67"/>
      <c r="AS616" s="67"/>
    </row>
    <row r="617" spans="1:45" ht="13" x14ac:dyDescent="0.15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  <c r="AE617" s="67"/>
      <c r="AF617" s="67"/>
      <c r="AG617" s="67"/>
      <c r="AH617" s="67"/>
      <c r="AI617" s="67"/>
      <c r="AJ617" s="67"/>
      <c r="AK617" s="67"/>
      <c r="AL617" s="67"/>
      <c r="AM617" s="67"/>
      <c r="AN617" s="67"/>
      <c r="AO617" s="67"/>
      <c r="AP617" s="67"/>
      <c r="AQ617" s="67"/>
      <c r="AR617" s="67"/>
      <c r="AS617" s="67"/>
    </row>
    <row r="618" spans="1:45" ht="13" x14ac:dyDescent="0.15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  <c r="AE618" s="67"/>
      <c r="AF618" s="67"/>
      <c r="AG618" s="67"/>
      <c r="AH618" s="67"/>
      <c r="AI618" s="67"/>
      <c r="AJ618" s="67"/>
      <c r="AK618" s="67"/>
      <c r="AL618" s="67"/>
      <c r="AM618" s="67"/>
      <c r="AN618" s="67"/>
      <c r="AO618" s="67"/>
      <c r="AP618" s="67"/>
      <c r="AQ618" s="67"/>
      <c r="AR618" s="67"/>
      <c r="AS618" s="67"/>
    </row>
    <row r="619" spans="1:45" ht="13" x14ac:dyDescent="0.15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  <c r="AE619" s="67"/>
      <c r="AF619" s="67"/>
      <c r="AG619" s="67"/>
      <c r="AH619" s="67"/>
      <c r="AI619" s="67"/>
      <c r="AJ619" s="67"/>
      <c r="AK619" s="67"/>
      <c r="AL619" s="67"/>
      <c r="AM619" s="67"/>
      <c r="AN619" s="67"/>
      <c r="AO619" s="67"/>
      <c r="AP619" s="67"/>
      <c r="AQ619" s="67"/>
      <c r="AR619" s="67"/>
      <c r="AS619" s="67"/>
    </row>
    <row r="620" spans="1:45" ht="13" x14ac:dyDescent="0.15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  <c r="AE620" s="67"/>
      <c r="AF620" s="67"/>
      <c r="AG620" s="67"/>
      <c r="AH620" s="67"/>
      <c r="AI620" s="67"/>
      <c r="AJ620" s="67"/>
      <c r="AK620" s="67"/>
      <c r="AL620" s="67"/>
      <c r="AM620" s="67"/>
      <c r="AN620" s="67"/>
      <c r="AO620" s="67"/>
      <c r="AP620" s="67"/>
      <c r="AQ620" s="67"/>
      <c r="AR620" s="67"/>
      <c r="AS620" s="67"/>
    </row>
    <row r="621" spans="1:45" ht="13" x14ac:dyDescent="0.15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  <c r="AE621" s="67"/>
      <c r="AF621" s="67"/>
      <c r="AG621" s="67"/>
      <c r="AH621" s="67"/>
      <c r="AI621" s="67"/>
      <c r="AJ621" s="67"/>
      <c r="AK621" s="67"/>
      <c r="AL621" s="67"/>
      <c r="AM621" s="67"/>
      <c r="AN621" s="67"/>
      <c r="AO621" s="67"/>
      <c r="AP621" s="67"/>
      <c r="AQ621" s="67"/>
      <c r="AR621" s="67"/>
      <c r="AS621" s="67"/>
    </row>
    <row r="622" spans="1:45" ht="13" x14ac:dyDescent="0.15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  <c r="AE622" s="67"/>
      <c r="AF622" s="67"/>
      <c r="AG622" s="67"/>
      <c r="AH622" s="67"/>
      <c r="AI622" s="67"/>
      <c r="AJ622" s="67"/>
      <c r="AK622" s="67"/>
      <c r="AL622" s="67"/>
      <c r="AM622" s="67"/>
      <c r="AN622" s="67"/>
      <c r="AO622" s="67"/>
      <c r="AP622" s="67"/>
      <c r="AQ622" s="67"/>
      <c r="AR622" s="67"/>
      <c r="AS622" s="67"/>
    </row>
    <row r="623" spans="1:45" ht="13" x14ac:dyDescent="0.15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  <c r="AE623" s="67"/>
      <c r="AF623" s="67"/>
      <c r="AG623" s="67"/>
      <c r="AH623" s="67"/>
      <c r="AI623" s="67"/>
      <c r="AJ623" s="67"/>
      <c r="AK623" s="67"/>
      <c r="AL623" s="67"/>
      <c r="AM623" s="67"/>
      <c r="AN623" s="67"/>
      <c r="AO623" s="67"/>
      <c r="AP623" s="67"/>
      <c r="AQ623" s="67"/>
      <c r="AR623" s="67"/>
      <c r="AS623" s="67"/>
    </row>
    <row r="624" spans="1:45" ht="13" x14ac:dyDescent="0.15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  <c r="AE624" s="67"/>
      <c r="AF624" s="67"/>
      <c r="AG624" s="67"/>
      <c r="AH624" s="67"/>
      <c r="AI624" s="67"/>
      <c r="AJ624" s="67"/>
      <c r="AK624" s="67"/>
      <c r="AL624" s="67"/>
      <c r="AM624" s="67"/>
      <c r="AN624" s="67"/>
      <c r="AO624" s="67"/>
      <c r="AP624" s="67"/>
      <c r="AQ624" s="67"/>
      <c r="AR624" s="67"/>
      <c r="AS624" s="67"/>
    </row>
    <row r="625" spans="1:45" ht="13" x14ac:dyDescent="0.15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  <c r="AE625" s="67"/>
      <c r="AF625" s="67"/>
      <c r="AG625" s="67"/>
      <c r="AH625" s="67"/>
      <c r="AI625" s="67"/>
      <c r="AJ625" s="67"/>
      <c r="AK625" s="67"/>
      <c r="AL625" s="67"/>
      <c r="AM625" s="67"/>
      <c r="AN625" s="67"/>
      <c r="AO625" s="67"/>
      <c r="AP625" s="67"/>
      <c r="AQ625" s="67"/>
      <c r="AR625" s="67"/>
      <c r="AS625" s="67"/>
    </row>
    <row r="626" spans="1:45" ht="13" x14ac:dyDescent="0.15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  <c r="AE626" s="67"/>
      <c r="AF626" s="67"/>
      <c r="AG626" s="67"/>
      <c r="AH626" s="67"/>
      <c r="AI626" s="67"/>
      <c r="AJ626" s="67"/>
      <c r="AK626" s="67"/>
      <c r="AL626" s="67"/>
      <c r="AM626" s="67"/>
      <c r="AN626" s="67"/>
      <c r="AO626" s="67"/>
      <c r="AP626" s="67"/>
      <c r="AQ626" s="67"/>
      <c r="AR626" s="67"/>
      <c r="AS626" s="67"/>
    </row>
    <row r="627" spans="1:45" ht="13" x14ac:dyDescent="0.15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  <c r="AE627" s="67"/>
      <c r="AF627" s="67"/>
      <c r="AG627" s="67"/>
      <c r="AH627" s="67"/>
      <c r="AI627" s="67"/>
      <c r="AJ627" s="67"/>
      <c r="AK627" s="67"/>
      <c r="AL627" s="67"/>
      <c r="AM627" s="67"/>
      <c r="AN627" s="67"/>
      <c r="AO627" s="67"/>
      <c r="AP627" s="67"/>
      <c r="AQ627" s="67"/>
      <c r="AR627" s="67"/>
      <c r="AS627" s="67"/>
    </row>
    <row r="628" spans="1:45" ht="13" x14ac:dyDescent="0.15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  <c r="AE628" s="67"/>
      <c r="AF628" s="67"/>
      <c r="AG628" s="67"/>
      <c r="AH628" s="67"/>
      <c r="AI628" s="67"/>
      <c r="AJ628" s="67"/>
      <c r="AK628" s="67"/>
      <c r="AL628" s="67"/>
      <c r="AM628" s="67"/>
      <c r="AN628" s="67"/>
      <c r="AO628" s="67"/>
      <c r="AP628" s="67"/>
      <c r="AQ628" s="67"/>
      <c r="AR628" s="67"/>
      <c r="AS628" s="67"/>
    </row>
    <row r="629" spans="1:45" ht="13" x14ac:dyDescent="0.15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  <c r="AE629" s="67"/>
      <c r="AF629" s="67"/>
      <c r="AG629" s="67"/>
      <c r="AH629" s="67"/>
      <c r="AI629" s="67"/>
      <c r="AJ629" s="67"/>
      <c r="AK629" s="67"/>
      <c r="AL629" s="67"/>
      <c r="AM629" s="67"/>
      <c r="AN629" s="67"/>
      <c r="AO629" s="67"/>
      <c r="AP629" s="67"/>
      <c r="AQ629" s="67"/>
      <c r="AR629" s="67"/>
      <c r="AS629" s="67"/>
    </row>
    <row r="630" spans="1:45" ht="13" x14ac:dyDescent="0.15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  <c r="AE630" s="67"/>
      <c r="AF630" s="67"/>
      <c r="AG630" s="67"/>
      <c r="AH630" s="67"/>
      <c r="AI630" s="67"/>
      <c r="AJ630" s="67"/>
      <c r="AK630" s="67"/>
      <c r="AL630" s="67"/>
      <c r="AM630" s="67"/>
      <c r="AN630" s="67"/>
      <c r="AO630" s="67"/>
      <c r="AP630" s="67"/>
      <c r="AQ630" s="67"/>
      <c r="AR630" s="67"/>
      <c r="AS630" s="67"/>
    </row>
    <row r="631" spans="1:45" ht="13" x14ac:dyDescent="0.15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  <c r="AE631" s="67"/>
      <c r="AF631" s="67"/>
      <c r="AG631" s="67"/>
      <c r="AH631" s="67"/>
      <c r="AI631" s="67"/>
      <c r="AJ631" s="67"/>
      <c r="AK631" s="67"/>
      <c r="AL631" s="67"/>
      <c r="AM631" s="67"/>
      <c r="AN631" s="67"/>
      <c r="AO631" s="67"/>
      <c r="AP631" s="67"/>
      <c r="AQ631" s="67"/>
      <c r="AR631" s="67"/>
      <c r="AS631" s="67"/>
    </row>
    <row r="632" spans="1:45" ht="13" x14ac:dyDescent="0.15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  <c r="AE632" s="67"/>
      <c r="AF632" s="67"/>
      <c r="AG632" s="67"/>
      <c r="AH632" s="67"/>
      <c r="AI632" s="67"/>
      <c r="AJ632" s="67"/>
      <c r="AK632" s="67"/>
      <c r="AL632" s="67"/>
      <c r="AM632" s="67"/>
      <c r="AN632" s="67"/>
      <c r="AO632" s="67"/>
      <c r="AP632" s="67"/>
      <c r="AQ632" s="67"/>
      <c r="AR632" s="67"/>
      <c r="AS632" s="67"/>
    </row>
    <row r="633" spans="1:45" ht="13" x14ac:dyDescent="0.15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  <c r="AE633" s="67"/>
      <c r="AF633" s="67"/>
      <c r="AG633" s="67"/>
      <c r="AH633" s="67"/>
      <c r="AI633" s="67"/>
      <c r="AJ633" s="67"/>
      <c r="AK633" s="67"/>
      <c r="AL633" s="67"/>
      <c r="AM633" s="67"/>
      <c r="AN633" s="67"/>
      <c r="AO633" s="67"/>
      <c r="AP633" s="67"/>
      <c r="AQ633" s="67"/>
      <c r="AR633" s="67"/>
      <c r="AS633" s="67"/>
    </row>
    <row r="634" spans="1:45" ht="13" x14ac:dyDescent="0.15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  <c r="AE634" s="67"/>
      <c r="AF634" s="67"/>
      <c r="AG634" s="67"/>
      <c r="AH634" s="67"/>
      <c r="AI634" s="67"/>
      <c r="AJ634" s="67"/>
      <c r="AK634" s="67"/>
      <c r="AL634" s="67"/>
      <c r="AM634" s="67"/>
      <c r="AN634" s="67"/>
      <c r="AO634" s="67"/>
      <c r="AP634" s="67"/>
      <c r="AQ634" s="67"/>
      <c r="AR634" s="67"/>
      <c r="AS634" s="67"/>
    </row>
    <row r="635" spans="1:45" ht="13" x14ac:dyDescent="0.15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  <c r="AE635" s="67"/>
      <c r="AF635" s="67"/>
      <c r="AG635" s="67"/>
      <c r="AH635" s="67"/>
      <c r="AI635" s="67"/>
      <c r="AJ635" s="67"/>
      <c r="AK635" s="67"/>
      <c r="AL635" s="67"/>
      <c r="AM635" s="67"/>
      <c r="AN635" s="67"/>
      <c r="AO635" s="67"/>
      <c r="AP635" s="67"/>
      <c r="AQ635" s="67"/>
      <c r="AR635" s="67"/>
      <c r="AS635" s="67"/>
    </row>
    <row r="636" spans="1:45" ht="13" x14ac:dyDescent="0.15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  <c r="AE636" s="67"/>
      <c r="AF636" s="67"/>
      <c r="AG636" s="67"/>
      <c r="AH636" s="67"/>
      <c r="AI636" s="67"/>
      <c r="AJ636" s="67"/>
      <c r="AK636" s="67"/>
      <c r="AL636" s="67"/>
      <c r="AM636" s="67"/>
      <c r="AN636" s="67"/>
      <c r="AO636" s="67"/>
      <c r="AP636" s="67"/>
      <c r="AQ636" s="67"/>
      <c r="AR636" s="67"/>
      <c r="AS636" s="67"/>
    </row>
    <row r="637" spans="1:45" ht="13" x14ac:dyDescent="0.15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  <c r="AE637" s="67"/>
      <c r="AF637" s="67"/>
      <c r="AG637" s="67"/>
      <c r="AH637" s="67"/>
      <c r="AI637" s="67"/>
      <c r="AJ637" s="67"/>
      <c r="AK637" s="67"/>
      <c r="AL637" s="67"/>
      <c r="AM637" s="67"/>
      <c r="AN637" s="67"/>
      <c r="AO637" s="67"/>
      <c r="AP637" s="67"/>
      <c r="AQ637" s="67"/>
      <c r="AR637" s="67"/>
      <c r="AS637" s="67"/>
    </row>
    <row r="638" spans="1:45" ht="13" x14ac:dyDescent="0.15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  <c r="AE638" s="67"/>
      <c r="AF638" s="67"/>
      <c r="AG638" s="67"/>
      <c r="AH638" s="67"/>
      <c r="AI638" s="67"/>
      <c r="AJ638" s="67"/>
      <c r="AK638" s="67"/>
      <c r="AL638" s="67"/>
      <c r="AM638" s="67"/>
      <c r="AN638" s="67"/>
      <c r="AO638" s="67"/>
      <c r="AP638" s="67"/>
      <c r="AQ638" s="67"/>
      <c r="AR638" s="67"/>
      <c r="AS638" s="67"/>
    </row>
    <row r="639" spans="1:45" ht="13" x14ac:dyDescent="0.15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  <c r="AE639" s="67"/>
      <c r="AF639" s="67"/>
      <c r="AG639" s="67"/>
      <c r="AH639" s="67"/>
      <c r="AI639" s="67"/>
      <c r="AJ639" s="67"/>
      <c r="AK639" s="67"/>
      <c r="AL639" s="67"/>
      <c r="AM639" s="67"/>
      <c r="AN639" s="67"/>
      <c r="AO639" s="67"/>
      <c r="AP639" s="67"/>
      <c r="AQ639" s="67"/>
      <c r="AR639" s="67"/>
      <c r="AS639" s="67"/>
    </row>
    <row r="640" spans="1:45" ht="13" x14ac:dyDescent="0.15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  <c r="AE640" s="67"/>
      <c r="AF640" s="67"/>
      <c r="AG640" s="67"/>
      <c r="AH640" s="67"/>
      <c r="AI640" s="67"/>
      <c r="AJ640" s="67"/>
      <c r="AK640" s="67"/>
      <c r="AL640" s="67"/>
      <c r="AM640" s="67"/>
      <c r="AN640" s="67"/>
      <c r="AO640" s="67"/>
      <c r="AP640" s="67"/>
      <c r="AQ640" s="67"/>
      <c r="AR640" s="67"/>
      <c r="AS640" s="67"/>
    </row>
    <row r="641" spans="1:45" ht="13" x14ac:dyDescent="0.15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  <c r="AE641" s="67"/>
      <c r="AF641" s="67"/>
      <c r="AG641" s="67"/>
      <c r="AH641" s="67"/>
      <c r="AI641" s="67"/>
      <c r="AJ641" s="67"/>
      <c r="AK641" s="67"/>
      <c r="AL641" s="67"/>
      <c r="AM641" s="67"/>
      <c r="AN641" s="67"/>
      <c r="AO641" s="67"/>
      <c r="AP641" s="67"/>
      <c r="AQ641" s="67"/>
      <c r="AR641" s="67"/>
      <c r="AS641" s="67"/>
    </row>
    <row r="642" spans="1:45" ht="13" x14ac:dyDescent="0.15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  <c r="AE642" s="67"/>
      <c r="AF642" s="67"/>
      <c r="AG642" s="67"/>
      <c r="AH642" s="67"/>
      <c r="AI642" s="67"/>
      <c r="AJ642" s="67"/>
      <c r="AK642" s="67"/>
      <c r="AL642" s="67"/>
      <c r="AM642" s="67"/>
      <c r="AN642" s="67"/>
      <c r="AO642" s="67"/>
      <c r="AP642" s="67"/>
      <c r="AQ642" s="67"/>
      <c r="AR642" s="67"/>
      <c r="AS642" s="67"/>
    </row>
    <row r="643" spans="1:45" ht="13" x14ac:dyDescent="0.15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  <c r="AE643" s="67"/>
      <c r="AF643" s="67"/>
      <c r="AG643" s="67"/>
      <c r="AH643" s="67"/>
      <c r="AI643" s="67"/>
      <c r="AJ643" s="67"/>
      <c r="AK643" s="67"/>
      <c r="AL643" s="67"/>
      <c r="AM643" s="67"/>
      <c r="AN643" s="67"/>
      <c r="AO643" s="67"/>
      <c r="AP643" s="67"/>
      <c r="AQ643" s="67"/>
      <c r="AR643" s="67"/>
      <c r="AS643" s="67"/>
    </row>
    <row r="644" spans="1:45" ht="13" x14ac:dyDescent="0.15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  <c r="AE644" s="67"/>
      <c r="AF644" s="67"/>
      <c r="AG644" s="67"/>
      <c r="AH644" s="67"/>
      <c r="AI644" s="67"/>
      <c r="AJ644" s="67"/>
      <c r="AK644" s="67"/>
      <c r="AL644" s="67"/>
      <c r="AM644" s="67"/>
      <c r="AN644" s="67"/>
      <c r="AO644" s="67"/>
      <c r="AP644" s="67"/>
      <c r="AQ644" s="67"/>
      <c r="AR644" s="67"/>
      <c r="AS644" s="67"/>
    </row>
    <row r="645" spans="1:45" ht="13" x14ac:dyDescent="0.15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  <c r="AE645" s="67"/>
      <c r="AF645" s="67"/>
      <c r="AG645" s="67"/>
      <c r="AH645" s="67"/>
      <c r="AI645" s="67"/>
      <c r="AJ645" s="67"/>
      <c r="AK645" s="67"/>
      <c r="AL645" s="67"/>
      <c r="AM645" s="67"/>
      <c r="AN645" s="67"/>
      <c r="AO645" s="67"/>
      <c r="AP645" s="67"/>
      <c r="AQ645" s="67"/>
      <c r="AR645" s="67"/>
      <c r="AS645" s="67"/>
    </row>
    <row r="646" spans="1:45" ht="13" x14ac:dyDescent="0.15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  <c r="AE646" s="67"/>
      <c r="AF646" s="67"/>
      <c r="AG646" s="67"/>
      <c r="AH646" s="67"/>
      <c r="AI646" s="67"/>
      <c r="AJ646" s="67"/>
      <c r="AK646" s="67"/>
      <c r="AL646" s="67"/>
      <c r="AM646" s="67"/>
      <c r="AN646" s="67"/>
      <c r="AO646" s="67"/>
      <c r="AP646" s="67"/>
      <c r="AQ646" s="67"/>
      <c r="AR646" s="67"/>
      <c r="AS646" s="67"/>
    </row>
    <row r="647" spans="1:45" ht="13" x14ac:dyDescent="0.15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  <c r="AE647" s="67"/>
      <c r="AF647" s="67"/>
      <c r="AG647" s="67"/>
      <c r="AH647" s="67"/>
      <c r="AI647" s="67"/>
      <c r="AJ647" s="67"/>
      <c r="AK647" s="67"/>
      <c r="AL647" s="67"/>
      <c r="AM647" s="67"/>
      <c r="AN647" s="67"/>
      <c r="AO647" s="67"/>
      <c r="AP647" s="67"/>
      <c r="AQ647" s="67"/>
      <c r="AR647" s="67"/>
      <c r="AS647" s="67"/>
    </row>
    <row r="648" spans="1:45" ht="13" x14ac:dyDescent="0.15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  <c r="AE648" s="67"/>
      <c r="AF648" s="67"/>
      <c r="AG648" s="67"/>
      <c r="AH648" s="67"/>
      <c r="AI648" s="67"/>
      <c r="AJ648" s="67"/>
      <c r="AK648" s="67"/>
      <c r="AL648" s="67"/>
      <c r="AM648" s="67"/>
      <c r="AN648" s="67"/>
      <c r="AO648" s="67"/>
      <c r="AP648" s="67"/>
      <c r="AQ648" s="67"/>
      <c r="AR648" s="67"/>
      <c r="AS648" s="67"/>
    </row>
    <row r="649" spans="1:45" ht="13" x14ac:dyDescent="0.15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  <c r="AE649" s="67"/>
      <c r="AF649" s="67"/>
      <c r="AG649" s="67"/>
      <c r="AH649" s="67"/>
      <c r="AI649" s="67"/>
      <c r="AJ649" s="67"/>
      <c r="AK649" s="67"/>
      <c r="AL649" s="67"/>
      <c r="AM649" s="67"/>
      <c r="AN649" s="67"/>
      <c r="AO649" s="67"/>
      <c r="AP649" s="67"/>
      <c r="AQ649" s="67"/>
      <c r="AR649" s="67"/>
      <c r="AS649" s="67"/>
    </row>
    <row r="650" spans="1:45" ht="13" x14ac:dyDescent="0.15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  <c r="AE650" s="67"/>
      <c r="AF650" s="67"/>
      <c r="AG650" s="67"/>
      <c r="AH650" s="67"/>
      <c r="AI650" s="67"/>
      <c r="AJ650" s="67"/>
      <c r="AK650" s="67"/>
      <c r="AL650" s="67"/>
      <c r="AM650" s="67"/>
      <c r="AN650" s="67"/>
      <c r="AO650" s="67"/>
      <c r="AP650" s="67"/>
      <c r="AQ650" s="67"/>
      <c r="AR650" s="67"/>
      <c r="AS650" s="67"/>
    </row>
    <row r="651" spans="1:45" ht="13" x14ac:dyDescent="0.15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  <c r="AE651" s="67"/>
      <c r="AF651" s="67"/>
      <c r="AG651" s="67"/>
      <c r="AH651" s="67"/>
      <c r="AI651" s="67"/>
      <c r="AJ651" s="67"/>
      <c r="AK651" s="67"/>
      <c r="AL651" s="67"/>
      <c r="AM651" s="67"/>
      <c r="AN651" s="67"/>
      <c r="AO651" s="67"/>
      <c r="AP651" s="67"/>
      <c r="AQ651" s="67"/>
      <c r="AR651" s="67"/>
      <c r="AS651" s="67"/>
    </row>
    <row r="652" spans="1:45" ht="13" x14ac:dyDescent="0.15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  <c r="AE652" s="67"/>
      <c r="AF652" s="67"/>
      <c r="AG652" s="67"/>
      <c r="AH652" s="67"/>
      <c r="AI652" s="67"/>
      <c r="AJ652" s="67"/>
      <c r="AK652" s="67"/>
      <c r="AL652" s="67"/>
      <c r="AM652" s="67"/>
      <c r="AN652" s="67"/>
      <c r="AO652" s="67"/>
      <c r="AP652" s="67"/>
      <c r="AQ652" s="67"/>
      <c r="AR652" s="67"/>
      <c r="AS652" s="67"/>
    </row>
    <row r="653" spans="1:45" ht="13" x14ac:dyDescent="0.15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  <c r="AO653" s="67"/>
      <c r="AP653" s="67"/>
      <c r="AQ653" s="67"/>
      <c r="AR653" s="67"/>
      <c r="AS653" s="67"/>
    </row>
    <row r="654" spans="1:45" ht="13" x14ac:dyDescent="0.15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  <c r="AE654" s="67"/>
      <c r="AF654" s="67"/>
      <c r="AG654" s="67"/>
      <c r="AH654" s="67"/>
      <c r="AI654" s="67"/>
      <c r="AJ654" s="67"/>
      <c r="AK654" s="67"/>
      <c r="AL654" s="67"/>
      <c r="AM654" s="67"/>
      <c r="AN654" s="67"/>
      <c r="AO654" s="67"/>
      <c r="AP654" s="67"/>
      <c r="AQ654" s="67"/>
      <c r="AR654" s="67"/>
      <c r="AS654" s="67"/>
    </row>
    <row r="655" spans="1:45" ht="13" x14ac:dyDescent="0.15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  <c r="AE655" s="67"/>
      <c r="AF655" s="67"/>
      <c r="AG655" s="67"/>
      <c r="AH655" s="67"/>
      <c r="AI655" s="67"/>
      <c r="AJ655" s="67"/>
      <c r="AK655" s="67"/>
      <c r="AL655" s="67"/>
      <c r="AM655" s="67"/>
      <c r="AN655" s="67"/>
      <c r="AO655" s="67"/>
      <c r="AP655" s="67"/>
      <c r="AQ655" s="67"/>
      <c r="AR655" s="67"/>
      <c r="AS655" s="67"/>
    </row>
    <row r="656" spans="1:45" ht="13" x14ac:dyDescent="0.15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  <c r="AE656" s="67"/>
      <c r="AF656" s="67"/>
      <c r="AG656" s="67"/>
      <c r="AH656" s="67"/>
      <c r="AI656" s="67"/>
      <c r="AJ656" s="67"/>
      <c r="AK656" s="67"/>
      <c r="AL656" s="67"/>
      <c r="AM656" s="67"/>
      <c r="AN656" s="67"/>
      <c r="AO656" s="67"/>
      <c r="AP656" s="67"/>
      <c r="AQ656" s="67"/>
      <c r="AR656" s="67"/>
      <c r="AS656" s="67"/>
    </row>
    <row r="657" spans="1:45" ht="13" x14ac:dyDescent="0.15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  <c r="AE657" s="67"/>
      <c r="AF657" s="67"/>
      <c r="AG657" s="67"/>
      <c r="AH657" s="67"/>
      <c r="AI657" s="67"/>
      <c r="AJ657" s="67"/>
      <c r="AK657" s="67"/>
      <c r="AL657" s="67"/>
      <c r="AM657" s="67"/>
      <c r="AN657" s="67"/>
      <c r="AO657" s="67"/>
      <c r="AP657" s="67"/>
      <c r="AQ657" s="67"/>
      <c r="AR657" s="67"/>
      <c r="AS657" s="67"/>
    </row>
    <row r="658" spans="1:45" ht="13" x14ac:dyDescent="0.15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  <c r="AE658" s="67"/>
      <c r="AF658" s="67"/>
      <c r="AG658" s="67"/>
      <c r="AH658" s="67"/>
      <c r="AI658" s="67"/>
      <c r="AJ658" s="67"/>
      <c r="AK658" s="67"/>
      <c r="AL658" s="67"/>
      <c r="AM658" s="67"/>
      <c r="AN658" s="67"/>
      <c r="AO658" s="67"/>
      <c r="AP658" s="67"/>
      <c r="AQ658" s="67"/>
      <c r="AR658" s="67"/>
      <c r="AS658" s="67"/>
    </row>
    <row r="659" spans="1:45" ht="13" x14ac:dyDescent="0.15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  <c r="AE659" s="67"/>
      <c r="AF659" s="67"/>
      <c r="AG659" s="67"/>
      <c r="AH659" s="67"/>
      <c r="AI659" s="67"/>
      <c r="AJ659" s="67"/>
      <c r="AK659" s="67"/>
      <c r="AL659" s="67"/>
      <c r="AM659" s="67"/>
      <c r="AN659" s="67"/>
      <c r="AO659" s="67"/>
      <c r="AP659" s="67"/>
      <c r="AQ659" s="67"/>
      <c r="AR659" s="67"/>
      <c r="AS659" s="67"/>
    </row>
    <row r="660" spans="1:45" ht="13" x14ac:dyDescent="0.15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  <c r="AE660" s="67"/>
      <c r="AF660" s="67"/>
      <c r="AG660" s="67"/>
      <c r="AH660" s="67"/>
      <c r="AI660" s="67"/>
      <c r="AJ660" s="67"/>
      <c r="AK660" s="67"/>
      <c r="AL660" s="67"/>
      <c r="AM660" s="67"/>
      <c r="AN660" s="67"/>
      <c r="AO660" s="67"/>
      <c r="AP660" s="67"/>
      <c r="AQ660" s="67"/>
      <c r="AR660" s="67"/>
      <c r="AS660" s="67"/>
    </row>
    <row r="661" spans="1:45" ht="13" x14ac:dyDescent="0.15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  <c r="AE661" s="67"/>
      <c r="AF661" s="67"/>
      <c r="AG661" s="67"/>
      <c r="AH661" s="67"/>
      <c r="AI661" s="67"/>
      <c r="AJ661" s="67"/>
      <c r="AK661" s="67"/>
      <c r="AL661" s="67"/>
      <c r="AM661" s="67"/>
      <c r="AN661" s="67"/>
      <c r="AO661" s="67"/>
      <c r="AP661" s="67"/>
      <c r="AQ661" s="67"/>
      <c r="AR661" s="67"/>
      <c r="AS661" s="67"/>
    </row>
    <row r="662" spans="1:45" ht="13" x14ac:dyDescent="0.15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  <c r="AE662" s="67"/>
      <c r="AF662" s="67"/>
      <c r="AG662" s="67"/>
      <c r="AH662" s="67"/>
      <c r="AI662" s="67"/>
      <c r="AJ662" s="67"/>
      <c r="AK662" s="67"/>
      <c r="AL662" s="67"/>
      <c r="AM662" s="67"/>
      <c r="AN662" s="67"/>
      <c r="AO662" s="67"/>
      <c r="AP662" s="67"/>
      <c r="AQ662" s="67"/>
      <c r="AR662" s="67"/>
      <c r="AS662" s="67"/>
    </row>
    <row r="663" spans="1:45" ht="13" x14ac:dyDescent="0.15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  <c r="AE663" s="67"/>
      <c r="AF663" s="67"/>
      <c r="AG663" s="67"/>
      <c r="AH663" s="67"/>
      <c r="AI663" s="67"/>
      <c r="AJ663" s="67"/>
      <c r="AK663" s="67"/>
      <c r="AL663" s="67"/>
      <c r="AM663" s="67"/>
      <c r="AN663" s="67"/>
      <c r="AO663" s="67"/>
      <c r="AP663" s="67"/>
      <c r="AQ663" s="67"/>
      <c r="AR663" s="67"/>
      <c r="AS663" s="67"/>
    </row>
    <row r="664" spans="1:45" ht="13" x14ac:dyDescent="0.15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  <c r="AE664" s="67"/>
      <c r="AF664" s="67"/>
      <c r="AG664" s="67"/>
      <c r="AH664" s="67"/>
      <c r="AI664" s="67"/>
      <c r="AJ664" s="67"/>
      <c r="AK664" s="67"/>
      <c r="AL664" s="67"/>
      <c r="AM664" s="67"/>
      <c r="AN664" s="67"/>
      <c r="AO664" s="67"/>
      <c r="AP664" s="67"/>
      <c r="AQ664" s="67"/>
      <c r="AR664" s="67"/>
      <c r="AS664" s="67"/>
    </row>
    <row r="665" spans="1:45" ht="13" x14ac:dyDescent="0.15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  <c r="AE665" s="67"/>
      <c r="AF665" s="67"/>
      <c r="AG665" s="67"/>
      <c r="AH665" s="67"/>
      <c r="AI665" s="67"/>
      <c r="AJ665" s="67"/>
      <c r="AK665" s="67"/>
      <c r="AL665" s="67"/>
      <c r="AM665" s="67"/>
      <c r="AN665" s="67"/>
      <c r="AO665" s="67"/>
      <c r="AP665" s="67"/>
      <c r="AQ665" s="67"/>
      <c r="AR665" s="67"/>
      <c r="AS665" s="67"/>
    </row>
    <row r="666" spans="1:45" ht="13" x14ac:dyDescent="0.15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  <c r="AE666" s="67"/>
      <c r="AF666" s="67"/>
      <c r="AG666" s="67"/>
      <c r="AH666" s="67"/>
      <c r="AI666" s="67"/>
      <c r="AJ666" s="67"/>
      <c r="AK666" s="67"/>
      <c r="AL666" s="67"/>
      <c r="AM666" s="67"/>
      <c r="AN666" s="67"/>
      <c r="AO666" s="67"/>
      <c r="AP666" s="67"/>
      <c r="AQ666" s="67"/>
      <c r="AR666" s="67"/>
      <c r="AS666" s="67"/>
    </row>
    <row r="667" spans="1:45" ht="13" x14ac:dyDescent="0.15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  <c r="AE667" s="67"/>
      <c r="AF667" s="67"/>
      <c r="AG667" s="67"/>
      <c r="AH667" s="67"/>
      <c r="AI667" s="67"/>
      <c r="AJ667" s="67"/>
      <c r="AK667" s="67"/>
      <c r="AL667" s="67"/>
      <c r="AM667" s="67"/>
      <c r="AN667" s="67"/>
      <c r="AO667" s="67"/>
      <c r="AP667" s="67"/>
      <c r="AQ667" s="67"/>
      <c r="AR667" s="67"/>
      <c r="AS667" s="67"/>
    </row>
    <row r="668" spans="1:45" ht="13" x14ac:dyDescent="0.15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  <c r="AE668" s="67"/>
      <c r="AF668" s="67"/>
      <c r="AG668" s="67"/>
      <c r="AH668" s="67"/>
      <c r="AI668" s="67"/>
      <c r="AJ668" s="67"/>
      <c r="AK668" s="67"/>
      <c r="AL668" s="67"/>
      <c r="AM668" s="67"/>
      <c r="AN668" s="67"/>
      <c r="AO668" s="67"/>
      <c r="AP668" s="67"/>
      <c r="AQ668" s="67"/>
      <c r="AR668" s="67"/>
      <c r="AS668" s="67"/>
    </row>
    <row r="669" spans="1:45" ht="13" x14ac:dyDescent="0.15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  <c r="AE669" s="67"/>
      <c r="AF669" s="67"/>
      <c r="AG669" s="67"/>
      <c r="AH669" s="67"/>
      <c r="AI669" s="67"/>
      <c r="AJ669" s="67"/>
      <c r="AK669" s="67"/>
      <c r="AL669" s="67"/>
      <c r="AM669" s="67"/>
      <c r="AN669" s="67"/>
      <c r="AO669" s="67"/>
      <c r="AP669" s="67"/>
      <c r="AQ669" s="67"/>
      <c r="AR669" s="67"/>
      <c r="AS669" s="67"/>
    </row>
    <row r="670" spans="1:45" ht="13" x14ac:dyDescent="0.15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  <c r="AE670" s="67"/>
      <c r="AF670" s="67"/>
      <c r="AG670" s="67"/>
      <c r="AH670" s="67"/>
      <c r="AI670" s="67"/>
      <c r="AJ670" s="67"/>
      <c r="AK670" s="67"/>
      <c r="AL670" s="67"/>
      <c r="AM670" s="67"/>
      <c r="AN670" s="67"/>
      <c r="AO670" s="67"/>
      <c r="AP670" s="67"/>
      <c r="AQ670" s="67"/>
      <c r="AR670" s="67"/>
      <c r="AS670" s="67"/>
    </row>
    <row r="671" spans="1:45" ht="13" x14ac:dyDescent="0.15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  <c r="AE671" s="67"/>
      <c r="AF671" s="67"/>
      <c r="AG671" s="67"/>
      <c r="AH671" s="67"/>
      <c r="AI671" s="67"/>
      <c r="AJ671" s="67"/>
      <c r="AK671" s="67"/>
      <c r="AL671" s="67"/>
      <c r="AM671" s="67"/>
      <c r="AN671" s="67"/>
      <c r="AO671" s="67"/>
      <c r="AP671" s="67"/>
      <c r="AQ671" s="67"/>
      <c r="AR671" s="67"/>
      <c r="AS671" s="67"/>
    </row>
    <row r="672" spans="1:45" ht="13" x14ac:dyDescent="0.15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  <c r="AE672" s="67"/>
      <c r="AF672" s="67"/>
      <c r="AG672" s="67"/>
      <c r="AH672" s="67"/>
      <c r="AI672" s="67"/>
      <c r="AJ672" s="67"/>
      <c r="AK672" s="67"/>
      <c r="AL672" s="67"/>
      <c r="AM672" s="67"/>
      <c r="AN672" s="67"/>
      <c r="AO672" s="67"/>
      <c r="AP672" s="67"/>
      <c r="AQ672" s="67"/>
      <c r="AR672" s="67"/>
      <c r="AS672" s="67"/>
    </row>
    <row r="673" spans="1:45" ht="13" x14ac:dyDescent="0.15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  <c r="AE673" s="67"/>
      <c r="AF673" s="67"/>
      <c r="AG673" s="67"/>
      <c r="AH673" s="67"/>
      <c r="AI673" s="67"/>
      <c r="AJ673" s="67"/>
      <c r="AK673" s="67"/>
      <c r="AL673" s="67"/>
      <c r="AM673" s="67"/>
      <c r="AN673" s="67"/>
      <c r="AO673" s="67"/>
      <c r="AP673" s="67"/>
      <c r="AQ673" s="67"/>
      <c r="AR673" s="67"/>
      <c r="AS673" s="67"/>
    </row>
    <row r="674" spans="1:45" ht="13" x14ac:dyDescent="0.15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  <c r="AE674" s="67"/>
      <c r="AF674" s="67"/>
      <c r="AG674" s="67"/>
      <c r="AH674" s="67"/>
      <c r="AI674" s="67"/>
      <c r="AJ674" s="67"/>
      <c r="AK674" s="67"/>
      <c r="AL674" s="67"/>
      <c r="AM674" s="67"/>
      <c r="AN674" s="67"/>
      <c r="AO674" s="67"/>
      <c r="AP674" s="67"/>
      <c r="AQ674" s="67"/>
      <c r="AR674" s="67"/>
      <c r="AS674" s="67"/>
    </row>
    <row r="675" spans="1:45" ht="13" x14ac:dyDescent="0.15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  <c r="AE675" s="67"/>
      <c r="AF675" s="67"/>
      <c r="AG675" s="67"/>
      <c r="AH675" s="67"/>
      <c r="AI675" s="67"/>
      <c r="AJ675" s="67"/>
      <c r="AK675" s="67"/>
      <c r="AL675" s="67"/>
      <c r="AM675" s="67"/>
      <c r="AN675" s="67"/>
      <c r="AO675" s="67"/>
      <c r="AP675" s="67"/>
      <c r="AQ675" s="67"/>
      <c r="AR675" s="67"/>
      <c r="AS675" s="67"/>
    </row>
    <row r="676" spans="1:45" ht="13" x14ac:dyDescent="0.15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  <c r="AE676" s="67"/>
      <c r="AF676" s="67"/>
      <c r="AG676" s="67"/>
      <c r="AH676" s="67"/>
      <c r="AI676" s="67"/>
      <c r="AJ676" s="67"/>
      <c r="AK676" s="67"/>
      <c r="AL676" s="67"/>
      <c r="AM676" s="67"/>
      <c r="AN676" s="67"/>
      <c r="AO676" s="67"/>
      <c r="AP676" s="67"/>
      <c r="AQ676" s="67"/>
      <c r="AR676" s="67"/>
      <c r="AS676" s="67"/>
    </row>
    <row r="677" spans="1:45" ht="13" x14ac:dyDescent="0.15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  <c r="AE677" s="67"/>
      <c r="AF677" s="67"/>
      <c r="AG677" s="67"/>
      <c r="AH677" s="67"/>
      <c r="AI677" s="67"/>
      <c r="AJ677" s="67"/>
      <c r="AK677" s="67"/>
      <c r="AL677" s="67"/>
      <c r="AM677" s="67"/>
      <c r="AN677" s="67"/>
      <c r="AO677" s="67"/>
      <c r="AP677" s="67"/>
      <c r="AQ677" s="67"/>
      <c r="AR677" s="67"/>
      <c r="AS677" s="67"/>
    </row>
    <row r="678" spans="1:45" ht="13" x14ac:dyDescent="0.15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  <c r="AE678" s="67"/>
      <c r="AF678" s="67"/>
      <c r="AG678" s="67"/>
      <c r="AH678" s="67"/>
      <c r="AI678" s="67"/>
      <c r="AJ678" s="67"/>
      <c r="AK678" s="67"/>
      <c r="AL678" s="67"/>
      <c r="AM678" s="67"/>
      <c r="AN678" s="67"/>
      <c r="AO678" s="67"/>
      <c r="AP678" s="67"/>
      <c r="AQ678" s="67"/>
      <c r="AR678" s="67"/>
      <c r="AS678" s="67"/>
    </row>
    <row r="679" spans="1:45" ht="13" x14ac:dyDescent="0.15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  <c r="AE679" s="67"/>
      <c r="AF679" s="67"/>
      <c r="AG679" s="67"/>
      <c r="AH679" s="67"/>
      <c r="AI679" s="67"/>
      <c r="AJ679" s="67"/>
      <c r="AK679" s="67"/>
      <c r="AL679" s="67"/>
      <c r="AM679" s="67"/>
      <c r="AN679" s="67"/>
      <c r="AO679" s="67"/>
      <c r="AP679" s="67"/>
      <c r="AQ679" s="67"/>
      <c r="AR679" s="67"/>
      <c r="AS679" s="67"/>
    </row>
    <row r="680" spans="1:45" ht="13" x14ac:dyDescent="0.15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  <c r="AE680" s="67"/>
      <c r="AF680" s="67"/>
      <c r="AG680" s="67"/>
      <c r="AH680" s="67"/>
      <c r="AI680" s="67"/>
      <c r="AJ680" s="67"/>
      <c r="AK680" s="67"/>
      <c r="AL680" s="67"/>
      <c r="AM680" s="67"/>
      <c r="AN680" s="67"/>
      <c r="AO680" s="67"/>
      <c r="AP680" s="67"/>
      <c r="AQ680" s="67"/>
      <c r="AR680" s="67"/>
      <c r="AS680" s="67"/>
    </row>
    <row r="681" spans="1:45" ht="13" x14ac:dyDescent="0.15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  <c r="AE681" s="67"/>
      <c r="AF681" s="67"/>
      <c r="AG681" s="67"/>
      <c r="AH681" s="67"/>
      <c r="AI681" s="67"/>
      <c r="AJ681" s="67"/>
      <c r="AK681" s="67"/>
      <c r="AL681" s="67"/>
      <c r="AM681" s="67"/>
      <c r="AN681" s="67"/>
      <c r="AO681" s="67"/>
      <c r="AP681" s="67"/>
      <c r="AQ681" s="67"/>
      <c r="AR681" s="67"/>
      <c r="AS681" s="67"/>
    </row>
    <row r="682" spans="1:45" ht="13" x14ac:dyDescent="0.15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  <c r="AE682" s="67"/>
      <c r="AF682" s="67"/>
      <c r="AG682" s="67"/>
      <c r="AH682" s="67"/>
      <c r="AI682" s="67"/>
      <c r="AJ682" s="67"/>
      <c r="AK682" s="67"/>
      <c r="AL682" s="67"/>
      <c r="AM682" s="67"/>
      <c r="AN682" s="67"/>
      <c r="AO682" s="67"/>
      <c r="AP682" s="67"/>
      <c r="AQ682" s="67"/>
      <c r="AR682" s="67"/>
      <c r="AS682" s="67"/>
    </row>
    <row r="683" spans="1:45" ht="13" x14ac:dyDescent="0.15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  <c r="AE683" s="67"/>
      <c r="AF683" s="67"/>
      <c r="AG683" s="67"/>
      <c r="AH683" s="67"/>
      <c r="AI683" s="67"/>
      <c r="AJ683" s="67"/>
      <c r="AK683" s="67"/>
      <c r="AL683" s="67"/>
      <c r="AM683" s="67"/>
      <c r="AN683" s="67"/>
      <c r="AO683" s="67"/>
      <c r="AP683" s="67"/>
      <c r="AQ683" s="67"/>
      <c r="AR683" s="67"/>
      <c r="AS683" s="67"/>
    </row>
    <row r="684" spans="1:45" ht="13" x14ac:dyDescent="0.15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  <c r="AE684" s="67"/>
      <c r="AF684" s="67"/>
      <c r="AG684" s="67"/>
      <c r="AH684" s="67"/>
      <c r="AI684" s="67"/>
      <c r="AJ684" s="67"/>
      <c r="AK684" s="67"/>
      <c r="AL684" s="67"/>
      <c r="AM684" s="67"/>
      <c r="AN684" s="67"/>
      <c r="AO684" s="67"/>
      <c r="AP684" s="67"/>
      <c r="AQ684" s="67"/>
      <c r="AR684" s="67"/>
      <c r="AS684" s="67"/>
    </row>
    <row r="685" spans="1:45" ht="13" x14ac:dyDescent="0.15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  <c r="AE685" s="67"/>
      <c r="AF685" s="67"/>
      <c r="AG685" s="67"/>
      <c r="AH685" s="67"/>
      <c r="AI685" s="67"/>
      <c r="AJ685" s="67"/>
      <c r="AK685" s="67"/>
      <c r="AL685" s="67"/>
      <c r="AM685" s="67"/>
      <c r="AN685" s="67"/>
      <c r="AO685" s="67"/>
      <c r="AP685" s="67"/>
      <c r="AQ685" s="67"/>
      <c r="AR685" s="67"/>
      <c r="AS685" s="67"/>
    </row>
    <row r="686" spans="1:45" ht="13" x14ac:dyDescent="0.15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  <c r="AE686" s="67"/>
      <c r="AF686" s="67"/>
      <c r="AG686" s="67"/>
      <c r="AH686" s="67"/>
      <c r="AI686" s="67"/>
      <c r="AJ686" s="67"/>
      <c r="AK686" s="67"/>
      <c r="AL686" s="67"/>
      <c r="AM686" s="67"/>
      <c r="AN686" s="67"/>
      <c r="AO686" s="67"/>
      <c r="AP686" s="67"/>
      <c r="AQ686" s="67"/>
      <c r="AR686" s="67"/>
      <c r="AS686" s="67"/>
    </row>
    <row r="687" spans="1:45" ht="13" x14ac:dyDescent="0.15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  <c r="AE687" s="67"/>
      <c r="AF687" s="67"/>
      <c r="AG687" s="67"/>
      <c r="AH687" s="67"/>
      <c r="AI687" s="67"/>
      <c r="AJ687" s="67"/>
      <c r="AK687" s="67"/>
      <c r="AL687" s="67"/>
      <c r="AM687" s="67"/>
      <c r="AN687" s="67"/>
      <c r="AO687" s="67"/>
      <c r="AP687" s="67"/>
      <c r="AQ687" s="67"/>
      <c r="AR687" s="67"/>
      <c r="AS687" s="67"/>
    </row>
    <row r="688" spans="1:45" ht="13" x14ac:dyDescent="0.15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  <c r="AE688" s="67"/>
      <c r="AF688" s="67"/>
      <c r="AG688" s="67"/>
      <c r="AH688" s="67"/>
      <c r="AI688" s="67"/>
      <c r="AJ688" s="67"/>
      <c r="AK688" s="67"/>
      <c r="AL688" s="67"/>
      <c r="AM688" s="67"/>
      <c r="AN688" s="67"/>
      <c r="AO688" s="67"/>
      <c r="AP688" s="67"/>
      <c r="AQ688" s="67"/>
      <c r="AR688" s="67"/>
      <c r="AS688" s="67"/>
    </row>
    <row r="689" spans="1:45" ht="13" x14ac:dyDescent="0.15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  <c r="AE689" s="67"/>
      <c r="AF689" s="67"/>
      <c r="AG689" s="67"/>
      <c r="AH689" s="67"/>
      <c r="AI689" s="67"/>
      <c r="AJ689" s="67"/>
      <c r="AK689" s="67"/>
      <c r="AL689" s="67"/>
      <c r="AM689" s="67"/>
      <c r="AN689" s="67"/>
      <c r="AO689" s="67"/>
      <c r="AP689" s="67"/>
      <c r="AQ689" s="67"/>
      <c r="AR689" s="67"/>
      <c r="AS689" s="67"/>
    </row>
    <row r="690" spans="1:45" ht="13" x14ac:dyDescent="0.15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  <c r="AE690" s="67"/>
      <c r="AF690" s="67"/>
      <c r="AG690" s="67"/>
      <c r="AH690" s="67"/>
      <c r="AI690" s="67"/>
      <c r="AJ690" s="67"/>
      <c r="AK690" s="67"/>
      <c r="AL690" s="67"/>
      <c r="AM690" s="67"/>
      <c r="AN690" s="67"/>
      <c r="AO690" s="67"/>
      <c r="AP690" s="67"/>
      <c r="AQ690" s="67"/>
      <c r="AR690" s="67"/>
      <c r="AS690" s="67"/>
    </row>
    <row r="691" spans="1:45" ht="13" x14ac:dyDescent="0.15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  <c r="AE691" s="67"/>
      <c r="AF691" s="67"/>
      <c r="AG691" s="67"/>
      <c r="AH691" s="67"/>
      <c r="AI691" s="67"/>
      <c r="AJ691" s="67"/>
      <c r="AK691" s="67"/>
      <c r="AL691" s="67"/>
      <c r="AM691" s="67"/>
      <c r="AN691" s="67"/>
      <c r="AO691" s="67"/>
      <c r="AP691" s="67"/>
      <c r="AQ691" s="67"/>
      <c r="AR691" s="67"/>
      <c r="AS691" s="67"/>
    </row>
    <row r="692" spans="1:45" ht="13" x14ac:dyDescent="0.15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  <c r="AE692" s="67"/>
      <c r="AF692" s="67"/>
      <c r="AG692" s="67"/>
      <c r="AH692" s="67"/>
      <c r="AI692" s="67"/>
      <c r="AJ692" s="67"/>
      <c r="AK692" s="67"/>
      <c r="AL692" s="67"/>
      <c r="AM692" s="67"/>
      <c r="AN692" s="67"/>
      <c r="AO692" s="67"/>
      <c r="AP692" s="67"/>
      <c r="AQ692" s="67"/>
      <c r="AR692" s="67"/>
      <c r="AS692" s="67"/>
    </row>
    <row r="693" spans="1:45" ht="13" x14ac:dyDescent="0.15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  <c r="AE693" s="67"/>
      <c r="AF693" s="67"/>
      <c r="AG693" s="67"/>
      <c r="AH693" s="67"/>
      <c r="AI693" s="67"/>
      <c r="AJ693" s="67"/>
      <c r="AK693" s="67"/>
      <c r="AL693" s="67"/>
      <c r="AM693" s="67"/>
      <c r="AN693" s="67"/>
      <c r="AO693" s="67"/>
      <c r="AP693" s="67"/>
      <c r="AQ693" s="67"/>
      <c r="AR693" s="67"/>
      <c r="AS693" s="67"/>
    </row>
    <row r="694" spans="1:45" ht="13" x14ac:dyDescent="0.15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  <c r="AE694" s="67"/>
      <c r="AF694" s="67"/>
      <c r="AG694" s="67"/>
      <c r="AH694" s="67"/>
      <c r="AI694" s="67"/>
      <c r="AJ694" s="67"/>
      <c r="AK694" s="67"/>
      <c r="AL694" s="67"/>
      <c r="AM694" s="67"/>
      <c r="AN694" s="67"/>
      <c r="AO694" s="67"/>
      <c r="AP694" s="67"/>
      <c r="AQ694" s="67"/>
      <c r="AR694" s="67"/>
      <c r="AS694" s="67"/>
    </row>
    <row r="695" spans="1:45" ht="13" x14ac:dyDescent="0.15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  <c r="AE695" s="67"/>
      <c r="AF695" s="67"/>
      <c r="AG695" s="67"/>
      <c r="AH695" s="67"/>
      <c r="AI695" s="67"/>
      <c r="AJ695" s="67"/>
      <c r="AK695" s="67"/>
      <c r="AL695" s="67"/>
      <c r="AM695" s="67"/>
      <c r="AN695" s="67"/>
      <c r="AO695" s="67"/>
      <c r="AP695" s="67"/>
      <c r="AQ695" s="67"/>
      <c r="AR695" s="67"/>
      <c r="AS695" s="67"/>
    </row>
    <row r="696" spans="1:45" ht="13" x14ac:dyDescent="0.15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  <c r="AE696" s="67"/>
      <c r="AF696" s="67"/>
      <c r="AG696" s="67"/>
      <c r="AH696" s="67"/>
      <c r="AI696" s="67"/>
      <c r="AJ696" s="67"/>
      <c r="AK696" s="67"/>
      <c r="AL696" s="67"/>
      <c r="AM696" s="67"/>
      <c r="AN696" s="67"/>
      <c r="AO696" s="67"/>
      <c r="AP696" s="67"/>
      <c r="AQ696" s="67"/>
      <c r="AR696" s="67"/>
      <c r="AS696" s="67"/>
    </row>
    <row r="697" spans="1:45" ht="13" x14ac:dyDescent="0.15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  <c r="AE697" s="67"/>
      <c r="AF697" s="67"/>
      <c r="AG697" s="67"/>
      <c r="AH697" s="67"/>
      <c r="AI697" s="67"/>
      <c r="AJ697" s="67"/>
      <c r="AK697" s="67"/>
      <c r="AL697" s="67"/>
      <c r="AM697" s="67"/>
      <c r="AN697" s="67"/>
      <c r="AO697" s="67"/>
      <c r="AP697" s="67"/>
      <c r="AQ697" s="67"/>
      <c r="AR697" s="67"/>
      <c r="AS697" s="67"/>
    </row>
    <row r="698" spans="1:45" ht="13" x14ac:dyDescent="0.15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  <c r="AE698" s="67"/>
      <c r="AF698" s="67"/>
      <c r="AG698" s="67"/>
      <c r="AH698" s="67"/>
      <c r="AI698" s="67"/>
      <c r="AJ698" s="67"/>
      <c r="AK698" s="67"/>
      <c r="AL698" s="67"/>
      <c r="AM698" s="67"/>
      <c r="AN698" s="67"/>
      <c r="AO698" s="67"/>
      <c r="AP698" s="67"/>
      <c r="AQ698" s="67"/>
      <c r="AR698" s="67"/>
      <c r="AS698" s="67"/>
    </row>
    <row r="699" spans="1:45" ht="13" x14ac:dyDescent="0.15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  <c r="AE699" s="67"/>
      <c r="AF699" s="67"/>
      <c r="AG699" s="67"/>
      <c r="AH699" s="67"/>
      <c r="AI699" s="67"/>
      <c r="AJ699" s="67"/>
      <c r="AK699" s="67"/>
      <c r="AL699" s="67"/>
      <c r="AM699" s="67"/>
      <c r="AN699" s="67"/>
      <c r="AO699" s="67"/>
      <c r="AP699" s="67"/>
      <c r="AQ699" s="67"/>
      <c r="AR699" s="67"/>
      <c r="AS699" s="67"/>
    </row>
    <row r="700" spans="1:45" ht="13" x14ac:dyDescent="0.15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  <c r="AE700" s="67"/>
      <c r="AF700" s="67"/>
      <c r="AG700" s="67"/>
      <c r="AH700" s="67"/>
      <c r="AI700" s="67"/>
      <c r="AJ700" s="67"/>
      <c r="AK700" s="67"/>
      <c r="AL700" s="67"/>
      <c r="AM700" s="67"/>
      <c r="AN700" s="67"/>
      <c r="AO700" s="67"/>
      <c r="AP700" s="67"/>
      <c r="AQ700" s="67"/>
      <c r="AR700" s="67"/>
      <c r="AS700" s="67"/>
    </row>
    <row r="701" spans="1:45" ht="13" x14ac:dyDescent="0.15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  <c r="AE701" s="67"/>
      <c r="AF701" s="67"/>
      <c r="AG701" s="67"/>
      <c r="AH701" s="67"/>
      <c r="AI701" s="67"/>
      <c r="AJ701" s="67"/>
      <c r="AK701" s="67"/>
      <c r="AL701" s="67"/>
      <c r="AM701" s="67"/>
      <c r="AN701" s="67"/>
      <c r="AO701" s="67"/>
      <c r="AP701" s="67"/>
      <c r="AQ701" s="67"/>
      <c r="AR701" s="67"/>
      <c r="AS701" s="67"/>
    </row>
    <row r="702" spans="1:45" ht="13" x14ac:dyDescent="0.15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  <c r="AE702" s="67"/>
      <c r="AF702" s="67"/>
      <c r="AG702" s="67"/>
      <c r="AH702" s="67"/>
      <c r="AI702" s="67"/>
      <c r="AJ702" s="67"/>
      <c r="AK702" s="67"/>
      <c r="AL702" s="67"/>
      <c r="AM702" s="67"/>
      <c r="AN702" s="67"/>
      <c r="AO702" s="67"/>
      <c r="AP702" s="67"/>
      <c r="AQ702" s="67"/>
      <c r="AR702" s="67"/>
      <c r="AS702" s="67"/>
    </row>
    <row r="703" spans="1:45" ht="13" x14ac:dyDescent="0.15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  <c r="AE703" s="67"/>
      <c r="AF703" s="67"/>
      <c r="AG703" s="67"/>
      <c r="AH703" s="67"/>
      <c r="AI703" s="67"/>
      <c r="AJ703" s="67"/>
      <c r="AK703" s="67"/>
      <c r="AL703" s="67"/>
      <c r="AM703" s="67"/>
      <c r="AN703" s="67"/>
      <c r="AO703" s="67"/>
      <c r="AP703" s="67"/>
      <c r="AQ703" s="67"/>
      <c r="AR703" s="67"/>
      <c r="AS703" s="67"/>
    </row>
    <row r="704" spans="1:45" ht="13" x14ac:dyDescent="0.15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  <c r="AE704" s="67"/>
      <c r="AF704" s="67"/>
      <c r="AG704" s="67"/>
      <c r="AH704" s="67"/>
      <c r="AI704" s="67"/>
      <c r="AJ704" s="67"/>
      <c r="AK704" s="67"/>
      <c r="AL704" s="67"/>
      <c r="AM704" s="67"/>
      <c r="AN704" s="67"/>
      <c r="AO704" s="67"/>
      <c r="AP704" s="67"/>
      <c r="AQ704" s="67"/>
      <c r="AR704" s="67"/>
      <c r="AS704" s="67"/>
    </row>
    <row r="705" spans="1:45" ht="13" x14ac:dyDescent="0.15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  <c r="AE705" s="67"/>
      <c r="AF705" s="67"/>
      <c r="AG705" s="67"/>
      <c r="AH705" s="67"/>
      <c r="AI705" s="67"/>
      <c r="AJ705" s="67"/>
      <c r="AK705" s="67"/>
      <c r="AL705" s="67"/>
      <c r="AM705" s="67"/>
      <c r="AN705" s="67"/>
      <c r="AO705" s="67"/>
      <c r="AP705" s="67"/>
      <c r="AQ705" s="67"/>
      <c r="AR705" s="67"/>
      <c r="AS705" s="67"/>
    </row>
    <row r="706" spans="1:45" ht="13" x14ac:dyDescent="0.15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  <c r="AE706" s="67"/>
      <c r="AF706" s="67"/>
      <c r="AG706" s="67"/>
      <c r="AH706" s="67"/>
      <c r="AI706" s="67"/>
      <c r="AJ706" s="67"/>
      <c r="AK706" s="67"/>
      <c r="AL706" s="67"/>
      <c r="AM706" s="67"/>
      <c r="AN706" s="67"/>
      <c r="AO706" s="67"/>
      <c r="AP706" s="67"/>
      <c r="AQ706" s="67"/>
      <c r="AR706" s="67"/>
      <c r="AS706" s="67"/>
    </row>
    <row r="707" spans="1:45" ht="13" x14ac:dyDescent="0.15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  <c r="AE707" s="67"/>
      <c r="AF707" s="67"/>
      <c r="AG707" s="67"/>
      <c r="AH707" s="67"/>
      <c r="AI707" s="67"/>
      <c r="AJ707" s="67"/>
      <c r="AK707" s="67"/>
      <c r="AL707" s="67"/>
      <c r="AM707" s="67"/>
      <c r="AN707" s="67"/>
      <c r="AO707" s="67"/>
      <c r="AP707" s="67"/>
      <c r="AQ707" s="67"/>
      <c r="AR707" s="67"/>
      <c r="AS707" s="67"/>
    </row>
    <row r="708" spans="1:45" ht="13" x14ac:dyDescent="0.15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  <c r="AE708" s="67"/>
      <c r="AF708" s="67"/>
      <c r="AG708" s="67"/>
      <c r="AH708" s="67"/>
      <c r="AI708" s="67"/>
      <c r="AJ708" s="67"/>
      <c r="AK708" s="67"/>
      <c r="AL708" s="67"/>
      <c r="AM708" s="67"/>
      <c r="AN708" s="67"/>
      <c r="AO708" s="67"/>
      <c r="AP708" s="67"/>
      <c r="AQ708" s="67"/>
      <c r="AR708" s="67"/>
      <c r="AS708" s="67"/>
    </row>
    <row r="709" spans="1:45" ht="13" x14ac:dyDescent="0.15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  <c r="AE709" s="67"/>
      <c r="AF709" s="67"/>
      <c r="AG709" s="67"/>
      <c r="AH709" s="67"/>
      <c r="AI709" s="67"/>
      <c r="AJ709" s="67"/>
      <c r="AK709" s="67"/>
      <c r="AL709" s="67"/>
      <c r="AM709" s="67"/>
      <c r="AN709" s="67"/>
      <c r="AO709" s="67"/>
      <c r="AP709" s="67"/>
      <c r="AQ709" s="67"/>
      <c r="AR709" s="67"/>
      <c r="AS709" s="67"/>
    </row>
    <row r="710" spans="1:45" ht="13" x14ac:dyDescent="0.15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  <c r="AE710" s="67"/>
      <c r="AF710" s="67"/>
      <c r="AG710" s="67"/>
      <c r="AH710" s="67"/>
      <c r="AI710" s="67"/>
      <c r="AJ710" s="67"/>
      <c r="AK710" s="67"/>
      <c r="AL710" s="67"/>
      <c r="AM710" s="67"/>
      <c r="AN710" s="67"/>
      <c r="AO710" s="67"/>
      <c r="AP710" s="67"/>
      <c r="AQ710" s="67"/>
      <c r="AR710" s="67"/>
      <c r="AS710" s="67"/>
    </row>
    <row r="711" spans="1:45" ht="13" x14ac:dyDescent="0.15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  <c r="AE711" s="67"/>
      <c r="AF711" s="67"/>
      <c r="AG711" s="67"/>
      <c r="AH711" s="67"/>
      <c r="AI711" s="67"/>
      <c r="AJ711" s="67"/>
      <c r="AK711" s="67"/>
      <c r="AL711" s="67"/>
      <c r="AM711" s="67"/>
      <c r="AN711" s="67"/>
      <c r="AO711" s="67"/>
      <c r="AP711" s="67"/>
      <c r="AQ711" s="67"/>
      <c r="AR711" s="67"/>
      <c r="AS711" s="67"/>
    </row>
    <row r="712" spans="1:45" ht="13" x14ac:dyDescent="0.15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  <c r="AE712" s="67"/>
      <c r="AF712" s="67"/>
      <c r="AG712" s="67"/>
      <c r="AH712" s="67"/>
      <c r="AI712" s="67"/>
      <c r="AJ712" s="67"/>
      <c r="AK712" s="67"/>
      <c r="AL712" s="67"/>
      <c r="AM712" s="67"/>
      <c r="AN712" s="67"/>
      <c r="AO712" s="67"/>
      <c r="AP712" s="67"/>
      <c r="AQ712" s="67"/>
      <c r="AR712" s="67"/>
      <c r="AS712" s="67"/>
    </row>
    <row r="713" spans="1:45" ht="13" x14ac:dyDescent="0.15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  <c r="AE713" s="67"/>
      <c r="AF713" s="67"/>
      <c r="AG713" s="67"/>
      <c r="AH713" s="67"/>
      <c r="AI713" s="67"/>
      <c r="AJ713" s="67"/>
      <c r="AK713" s="67"/>
      <c r="AL713" s="67"/>
      <c r="AM713" s="67"/>
      <c r="AN713" s="67"/>
      <c r="AO713" s="67"/>
      <c r="AP713" s="67"/>
      <c r="AQ713" s="67"/>
      <c r="AR713" s="67"/>
      <c r="AS713" s="67"/>
    </row>
    <row r="714" spans="1:45" ht="13" x14ac:dyDescent="0.15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  <c r="AE714" s="67"/>
      <c r="AF714" s="67"/>
      <c r="AG714" s="67"/>
      <c r="AH714" s="67"/>
      <c r="AI714" s="67"/>
      <c r="AJ714" s="67"/>
      <c r="AK714" s="67"/>
      <c r="AL714" s="67"/>
      <c r="AM714" s="67"/>
      <c r="AN714" s="67"/>
      <c r="AO714" s="67"/>
      <c r="AP714" s="67"/>
      <c r="AQ714" s="67"/>
      <c r="AR714" s="67"/>
      <c r="AS714" s="67"/>
    </row>
    <row r="715" spans="1:45" ht="13" x14ac:dyDescent="0.15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  <c r="AE715" s="67"/>
      <c r="AF715" s="67"/>
      <c r="AG715" s="67"/>
      <c r="AH715" s="67"/>
      <c r="AI715" s="67"/>
      <c r="AJ715" s="67"/>
      <c r="AK715" s="67"/>
      <c r="AL715" s="67"/>
      <c r="AM715" s="67"/>
      <c r="AN715" s="67"/>
      <c r="AO715" s="67"/>
      <c r="AP715" s="67"/>
      <c r="AQ715" s="67"/>
      <c r="AR715" s="67"/>
      <c r="AS715" s="67"/>
    </row>
    <row r="716" spans="1:45" ht="13" x14ac:dyDescent="0.15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  <c r="AE716" s="67"/>
      <c r="AF716" s="67"/>
      <c r="AG716" s="67"/>
      <c r="AH716" s="67"/>
      <c r="AI716" s="67"/>
      <c r="AJ716" s="67"/>
      <c r="AK716" s="67"/>
      <c r="AL716" s="67"/>
      <c r="AM716" s="67"/>
      <c r="AN716" s="67"/>
      <c r="AO716" s="67"/>
      <c r="AP716" s="67"/>
      <c r="AQ716" s="67"/>
      <c r="AR716" s="67"/>
      <c r="AS716" s="67"/>
    </row>
    <row r="717" spans="1:45" ht="13" x14ac:dyDescent="0.15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  <c r="AE717" s="67"/>
      <c r="AF717" s="67"/>
      <c r="AG717" s="67"/>
      <c r="AH717" s="67"/>
      <c r="AI717" s="67"/>
      <c r="AJ717" s="67"/>
      <c r="AK717" s="67"/>
      <c r="AL717" s="67"/>
      <c r="AM717" s="67"/>
      <c r="AN717" s="67"/>
      <c r="AO717" s="67"/>
      <c r="AP717" s="67"/>
      <c r="AQ717" s="67"/>
      <c r="AR717" s="67"/>
      <c r="AS717" s="67"/>
    </row>
    <row r="718" spans="1:45" ht="13" x14ac:dyDescent="0.15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  <c r="AO718" s="67"/>
      <c r="AP718" s="67"/>
      <c r="AQ718" s="67"/>
      <c r="AR718" s="67"/>
      <c r="AS718" s="67"/>
    </row>
    <row r="719" spans="1:45" ht="13" x14ac:dyDescent="0.15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  <c r="AE719" s="67"/>
      <c r="AF719" s="67"/>
      <c r="AG719" s="67"/>
      <c r="AH719" s="67"/>
      <c r="AI719" s="67"/>
      <c r="AJ719" s="67"/>
      <c r="AK719" s="67"/>
      <c r="AL719" s="67"/>
      <c r="AM719" s="67"/>
      <c r="AN719" s="67"/>
      <c r="AO719" s="67"/>
      <c r="AP719" s="67"/>
      <c r="AQ719" s="67"/>
      <c r="AR719" s="67"/>
      <c r="AS719" s="67"/>
    </row>
    <row r="720" spans="1:45" ht="13" x14ac:dyDescent="0.15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  <c r="AE720" s="67"/>
      <c r="AF720" s="67"/>
      <c r="AG720" s="67"/>
      <c r="AH720" s="67"/>
      <c r="AI720" s="67"/>
      <c r="AJ720" s="67"/>
      <c r="AK720" s="67"/>
      <c r="AL720" s="67"/>
      <c r="AM720" s="67"/>
      <c r="AN720" s="67"/>
      <c r="AO720" s="67"/>
      <c r="AP720" s="67"/>
      <c r="AQ720" s="67"/>
      <c r="AR720" s="67"/>
      <c r="AS720" s="67"/>
    </row>
    <row r="721" spans="1:45" ht="13" x14ac:dyDescent="0.15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  <c r="AE721" s="67"/>
      <c r="AF721" s="67"/>
      <c r="AG721" s="67"/>
      <c r="AH721" s="67"/>
      <c r="AI721" s="67"/>
      <c r="AJ721" s="67"/>
      <c r="AK721" s="67"/>
      <c r="AL721" s="67"/>
      <c r="AM721" s="67"/>
      <c r="AN721" s="67"/>
      <c r="AO721" s="67"/>
      <c r="AP721" s="67"/>
      <c r="AQ721" s="67"/>
      <c r="AR721" s="67"/>
      <c r="AS721" s="67"/>
    </row>
    <row r="722" spans="1:45" ht="13" x14ac:dyDescent="0.15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  <c r="AE722" s="67"/>
      <c r="AF722" s="67"/>
      <c r="AG722" s="67"/>
      <c r="AH722" s="67"/>
      <c r="AI722" s="67"/>
      <c r="AJ722" s="67"/>
      <c r="AK722" s="67"/>
      <c r="AL722" s="67"/>
      <c r="AM722" s="67"/>
      <c r="AN722" s="67"/>
      <c r="AO722" s="67"/>
      <c r="AP722" s="67"/>
      <c r="AQ722" s="67"/>
      <c r="AR722" s="67"/>
      <c r="AS722" s="67"/>
    </row>
    <row r="723" spans="1:45" ht="13" x14ac:dyDescent="0.15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  <c r="AE723" s="67"/>
      <c r="AF723" s="67"/>
      <c r="AG723" s="67"/>
      <c r="AH723" s="67"/>
      <c r="AI723" s="67"/>
      <c r="AJ723" s="67"/>
      <c r="AK723" s="67"/>
      <c r="AL723" s="67"/>
      <c r="AM723" s="67"/>
      <c r="AN723" s="67"/>
      <c r="AO723" s="67"/>
      <c r="AP723" s="67"/>
      <c r="AQ723" s="67"/>
      <c r="AR723" s="67"/>
      <c r="AS723" s="67"/>
    </row>
    <row r="724" spans="1:45" ht="13" x14ac:dyDescent="0.15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  <c r="AE724" s="67"/>
      <c r="AF724" s="67"/>
      <c r="AG724" s="67"/>
      <c r="AH724" s="67"/>
      <c r="AI724" s="67"/>
      <c r="AJ724" s="67"/>
      <c r="AK724" s="67"/>
      <c r="AL724" s="67"/>
      <c r="AM724" s="67"/>
      <c r="AN724" s="67"/>
      <c r="AO724" s="67"/>
      <c r="AP724" s="67"/>
      <c r="AQ724" s="67"/>
      <c r="AR724" s="67"/>
      <c r="AS724" s="67"/>
    </row>
    <row r="725" spans="1:45" ht="13" x14ac:dyDescent="0.15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  <c r="AE725" s="67"/>
      <c r="AF725" s="67"/>
      <c r="AG725" s="67"/>
      <c r="AH725" s="67"/>
      <c r="AI725" s="67"/>
      <c r="AJ725" s="67"/>
      <c r="AK725" s="67"/>
      <c r="AL725" s="67"/>
      <c r="AM725" s="67"/>
      <c r="AN725" s="67"/>
      <c r="AO725" s="67"/>
      <c r="AP725" s="67"/>
      <c r="AQ725" s="67"/>
      <c r="AR725" s="67"/>
      <c r="AS725" s="67"/>
    </row>
    <row r="726" spans="1:45" ht="13" x14ac:dyDescent="0.15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  <c r="AE726" s="67"/>
      <c r="AF726" s="67"/>
      <c r="AG726" s="67"/>
      <c r="AH726" s="67"/>
      <c r="AI726" s="67"/>
      <c r="AJ726" s="67"/>
      <c r="AK726" s="67"/>
      <c r="AL726" s="67"/>
      <c r="AM726" s="67"/>
      <c r="AN726" s="67"/>
      <c r="AO726" s="67"/>
      <c r="AP726" s="67"/>
      <c r="AQ726" s="67"/>
      <c r="AR726" s="67"/>
      <c r="AS726" s="67"/>
    </row>
    <row r="727" spans="1:45" ht="13" x14ac:dyDescent="0.15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  <c r="AE727" s="67"/>
      <c r="AF727" s="67"/>
      <c r="AG727" s="67"/>
      <c r="AH727" s="67"/>
      <c r="AI727" s="67"/>
      <c r="AJ727" s="67"/>
      <c r="AK727" s="67"/>
      <c r="AL727" s="67"/>
      <c r="AM727" s="67"/>
      <c r="AN727" s="67"/>
      <c r="AO727" s="67"/>
      <c r="AP727" s="67"/>
      <c r="AQ727" s="67"/>
      <c r="AR727" s="67"/>
      <c r="AS727" s="67"/>
    </row>
    <row r="728" spans="1:45" ht="13" x14ac:dyDescent="0.15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  <c r="AE728" s="67"/>
      <c r="AF728" s="67"/>
      <c r="AG728" s="67"/>
      <c r="AH728" s="67"/>
      <c r="AI728" s="67"/>
      <c r="AJ728" s="67"/>
      <c r="AK728" s="67"/>
      <c r="AL728" s="67"/>
      <c r="AM728" s="67"/>
      <c r="AN728" s="67"/>
      <c r="AO728" s="67"/>
      <c r="AP728" s="67"/>
      <c r="AQ728" s="67"/>
      <c r="AR728" s="67"/>
      <c r="AS728" s="67"/>
    </row>
    <row r="729" spans="1:45" ht="13" x14ac:dyDescent="0.15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  <c r="AE729" s="67"/>
      <c r="AF729" s="67"/>
      <c r="AG729" s="67"/>
      <c r="AH729" s="67"/>
      <c r="AI729" s="67"/>
      <c r="AJ729" s="67"/>
      <c r="AK729" s="67"/>
      <c r="AL729" s="67"/>
      <c r="AM729" s="67"/>
      <c r="AN729" s="67"/>
      <c r="AO729" s="67"/>
      <c r="AP729" s="67"/>
      <c r="AQ729" s="67"/>
      <c r="AR729" s="67"/>
      <c r="AS729" s="67"/>
    </row>
    <row r="730" spans="1:45" ht="13" x14ac:dyDescent="0.15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  <c r="AE730" s="67"/>
      <c r="AF730" s="67"/>
      <c r="AG730" s="67"/>
      <c r="AH730" s="67"/>
      <c r="AI730" s="67"/>
      <c r="AJ730" s="67"/>
      <c r="AK730" s="67"/>
      <c r="AL730" s="67"/>
      <c r="AM730" s="67"/>
      <c r="AN730" s="67"/>
      <c r="AO730" s="67"/>
      <c r="AP730" s="67"/>
      <c r="AQ730" s="67"/>
      <c r="AR730" s="67"/>
      <c r="AS730" s="67"/>
    </row>
    <row r="731" spans="1:45" ht="13" x14ac:dyDescent="0.15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  <c r="AE731" s="67"/>
      <c r="AF731" s="67"/>
      <c r="AG731" s="67"/>
      <c r="AH731" s="67"/>
      <c r="AI731" s="67"/>
      <c r="AJ731" s="67"/>
      <c r="AK731" s="67"/>
      <c r="AL731" s="67"/>
      <c r="AM731" s="67"/>
      <c r="AN731" s="67"/>
      <c r="AO731" s="67"/>
      <c r="AP731" s="67"/>
      <c r="AQ731" s="67"/>
      <c r="AR731" s="67"/>
      <c r="AS731" s="67"/>
    </row>
    <row r="732" spans="1:45" ht="13" x14ac:dyDescent="0.15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  <c r="AE732" s="67"/>
      <c r="AF732" s="67"/>
      <c r="AG732" s="67"/>
      <c r="AH732" s="67"/>
      <c r="AI732" s="67"/>
      <c r="AJ732" s="67"/>
      <c r="AK732" s="67"/>
      <c r="AL732" s="67"/>
      <c r="AM732" s="67"/>
      <c r="AN732" s="67"/>
      <c r="AO732" s="67"/>
      <c r="AP732" s="67"/>
      <c r="AQ732" s="67"/>
      <c r="AR732" s="67"/>
      <c r="AS732" s="67"/>
    </row>
    <row r="733" spans="1:45" ht="13" x14ac:dyDescent="0.15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  <c r="AE733" s="67"/>
      <c r="AF733" s="67"/>
      <c r="AG733" s="67"/>
      <c r="AH733" s="67"/>
      <c r="AI733" s="67"/>
      <c r="AJ733" s="67"/>
      <c r="AK733" s="67"/>
      <c r="AL733" s="67"/>
      <c r="AM733" s="67"/>
      <c r="AN733" s="67"/>
      <c r="AO733" s="67"/>
      <c r="AP733" s="67"/>
      <c r="AQ733" s="67"/>
      <c r="AR733" s="67"/>
      <c r="AS733" s="67"/>
    </row>
    <row r="734" spans="1:45" ht="13" x14ac:dyDescent="0.15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  <c r="AE734" s="67"/>
      <c r="AF734" s="67"/>
      <c r="AG734" s="67"/>
      <c r="AH734" s="67"/>
      <c r="AI734" s="67"/>
      <c r="AJ734" s="67"/>
      <c r="AK734" s="67"/>
      <c r="AL734" s="67"/>
      <c r="AM734" s="67"/>
      <c r="AN734" s="67"/>
      <c r="AO734" s="67"/>
      <c r="AP734" s="67"/>
      <c r="AQ734" s="67"/>
      <c r="AR734" s="67"/>
      <c r="AS734" s="67"/>
    </row>
    <row r="735" spans="1:45" ht="13" x14ac:dyDescent="0.15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  <c r="AE735" s="67"/>
      <c r="AF735" s="67"/>
      <c r="AG735" s="67"/>
      <c r="AH735" s="67"/>
      <c r="AI735" s="67"/>
      <c r="AJ735" s="67"/>
      <c r="AK735" s="67"/>
      <c r="AL735" s="67"/>
      <c r="AM735" s="67"/>
      <c r="AN735" s="67"/>
      <c r="AO735" s="67"/>
      <c r="AP735" s="67"/>
      <c r="AQ735" s="67"/>
      <c r="AR735" s="67"/>
      <c r="AS735" s="67"/>
    </row>
    <row r="736" spans="1:45" ht="13" x14ac:dyDescent="0.15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  <c r="AE736" s="67"/>
      <c r="AF736" s="67"/>
      <c r="AG736" s="67"/>
      <c r="AH736" s="67"/>
      <c r="AI736" s="67"/>
      <c r="AJ736" s="67"/>
      <c r="AK736" s="67"/>
      <c r="AL736" s="67"/>
      <c r="AM736" s="67"/>
      <c r="AN736" s="67"/>
      <c r="AO736" s="67"/>
      <c r="AP736" s="67"/>
      <c r="AQ736" s="67"/>
      <c r="AR736" s="67"/>
      <c r="AS736" s="67"/>
    </row>
    <row r="737" spans="1:45" ht="13" x14ac:dyDescent="0.15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  <c r="AE737" s="67"/>
      <c r="AF737" s="67"/>
      <c r="AG737" s="67"/>
      <c r="AH737" s="67"/>
      <c r="AI737" s="67"/>
      <c r="AJ737" s="67"/>
      <c r="AK737" s="67"/>
      <c r="AL737" s="67"/>
      <c r="AM737" s="67"/>
      <c r="AN737" s="67"/>
      <c r="AO737" s="67"/>
      <c r="AP737" s="67"/>
      <c r="AQ737" s="67"/>
      <c r="AR737" s="67"/>
      <c r="AS737" s="67"/>
    </row>
    <row r="738" spans="1:45" ht="13" x14ac:dyDescent="0.15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  <c r="AE738" s="67"/>
      <c r="AF738" s="67"/>
      <c r="AG738" s="67"/>
      <c r="AH738" s="67"/>
      <c r="AI738" s="67"/>
      <c r="AJ738" s="67"/>
      <c r="AK738" s="67"/>
      <c r="AL738" s="67"/>
      <c r="AM738" s="67"/>
      <c r="AN738" s="67"/>
      <c r="AO738" s="67"/>
      <c r="AP738" s="67"/>
      <c r="AQ738" s="67"/>
      <c r="AR738" s="67"/>
      <c r="AS738" s="67"/>
    </row>
    <row r="739" spans="1:45" ht="13" x14ac:dyDescent="0.15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  <c r="AE739" s="67"/>
      <c r="AF739" s="67"/>
      <c r="AG739" s="67"/>
      <c r="AH739" s="67"/>
      <c r="AI739" s="67"/>
      <c r="AJ739" s="67"/>
      <c r="AK739" s="67"/>
      <c r="AL739" s="67"/>
      <c r="AM739" s="67"/>
      <c r="AN739" s="67"/>
      <c r="AO739" s="67"/>
      <c r="AP739" s="67"/>
      <c r="AQ739" s="67"/>
      <c r="AR739" s="67"/>
      <c r="AS739" s="67"/>
    </row>
    <row r="740" spans="1:45" ht="13" x14ac:dyDescent="0.15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  <c r="AE740" s="67"/>
      <c r="AF740" s="67"/>
      <c r="AG740" s="67"/>
      <c r="AH740" s="67"/>
      <c r="AI740" s="67"/>
      <c r="AJ740" s="67"/>
      <c r="AK740" s="67"/>
      <c r="AL740" s="67"/>
      <c r="AM740" s="67"/>
      <c r="AN740" s="67"/>
      <c r="AO740" s="67"/>
      <c r="AP740" s="67"/>
      <c r="AQ740" s="67"/>
      <c r="AR740" s="67"/>
      <c r="AS740" s="67"/>
    </row>
    <row r="741" spans="1:45" ht="13" x14ac:dyDescent="0.15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  <c r="AE741" s="67"/>
      <c r="AF741" s="67"/>
      <c r="AG741" s="67"/>
      <c r="AH741" s="67"/>
      <c r="AI741" s="67"/>
      <c r="AJ741" s="67"/>
      <c r="AK741" s="67"/>
      <c r="AL741" s="67"/>
      <c r="AM741" s="67"/>
      <c r="AN741" s="67"/>
      <c r="AO741" s="67"/>
      <c r="AP741" s="67"/>
      <c r="AQ741" s="67"/>
      <c r="AR741" s="67"/>
      <c r="AS741" s="67"/>
    </row>
    <row r="742" spans="1:45" ht="13" x14ac:dyDescent="0.15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  <c r="AE742" s="67"/>
      <c r="AF742" s="67"/>
      <c r="AG742" s="67"/>
      <c r="AH742" s="67"/>
      <c r="AI742" s="67"/>
      <c r="AJ742" s="67"/>
      <c r="AK742" s="67"/>
      <c r="AL742" s="67"/>
      <c r="AM742" s="67"/>
      <c r="AN742" s="67"/>
      <c r="AO742" s="67"/>
      <c r="AP742" s="67"/>
      <c r="AQ742" s="67"/>
      <c r="AR742" s="67"/>
      <c r="AS742" s="67"/>
    </row>
    <row r="743" spans="1:45" ht="13" x14ac:dyDescent="0.15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  <c r="AE743" s="67"/>
      <c r="AF743" s="67"/>
      <c r="AG743" s="67"/>
      <c r="AH743" s="67"/>
      <c r="AI743" s="67"/>
      <c r="AJ743" s="67"/>
      <c r="AK743" s="67"/>
      <c r="AL743" s="67"/>
      <c r="AM743" s="67"/>
      <c r="AN743" s="67"/>
      <c r="AO743" s="67"/>
      <c r="AP743" s="67"/>
      <c r="AQ743" s="67"/>
      <c r="AR743" s="67"/>
      <c r="AS743" s="67"/>
    </row>
    <row r="744" spans="1:45" ht="13" x14ac:dyDescent="0.15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  <c r="AE744" s="67"/>
      <c r="AF744" s="67"/>
      <c r="AG744" s="67"/>
      <c r="AH744" s="67"/>
      <c r="AI744" s="67"/>
      <c r="AJ744" s="67"/>
      <c r="AK744" s="67"/>
      <c r="AL744" s="67"/>
      <c r="AM744" s="67"/>
      <c r="AN744" s="67"/>
      <c r="AO744" s="67"/>
      <c r="AP744" s="67"/>
      <c r="AQ744" s="67"/>
      <c r="AR744" s="67"/>
      <c r="AS744" s="67"/>
    </row>
    <row r="745" spans="1:45" ht="13" x14ac:dyDescent="0.15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  <c r="AE745" s="67"/>
      <c r="AF745" s="67"/>
      <c r="AG745" s="67"/>
      <c r="AH745" s="67"/>
      <c r="AI745" s="67"/>
      <c r="AJ745" s="67"/>
      <c r="AK745" s="67"/>
      <c r="AL745" s="67"/>
      <c r="AM745" s="67"/>
      <c r="AN745" s="67"/>
      <c r="AO745" s="67"/>
      <c r="AP745" s="67"/>
      <c r="AQ745" s="67"/>
      <c r="AR745" s="67"/>
      <c r="AS745" s="67"/>
    </row>
    <row r="746" spans="1:45" ht="13" x14ac:dyDescent="0.15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  <c r="AE746" s="67"/>
      <c r="AF746" s="67"/>
      <c r="AG746" s="67"/>
      <c r="AH746" s="67"/>
      <c r="AI746" s="67"/>
      <c r="AJ746" s="67"/>
      <c r="AK746" s="67"/>
      <c r="AL746" s="67"/>
      <c r="AM746" s="67"/>
      <c r="AN746" s="67"/>
      <c r="AO746" s="67"/>
      <c r="AP746" s="67"/>
      <c r="AQ746" s="67"/>
      <c r="AR746" s="67"/>
      <c r="AS746" s="67"/>
    </row>
    <row r="747" spans="1:45" ht="13" x14ac:dyDescent="0.15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  <c r="AE747" s="67"/>
      <c r="AF747" s="67"/>
      <c r="AG747" s="67"/>
      <c r="AH747" s="67"/>
      <c r="AI747" s="67"/>
      <c r="AJ747" s="67"/>
      <c r="AK747" s="67"/>
      <c r="AL747" s="67"/>
      <c r="AM747" s="67"/>
      <c r="AN747" s="67"/>
      <c r="AO747" s="67"/>
      <c r="AP747" s="67"/>
      <c r="AQ747" s="67"/>
      <c r="AR747" s="67"/>
      <c r="AS747" s="67"/>
    </row>
    <row r="748" spans="1:45" ht="13" x14ac:dyDescent="0.15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  <c r="AE748" s="67"/>
      <c r="AF748" s="67"/>
      <c r="AG748" s="67"/>
      <c r="AH748" s="67"/>
      <c r="AI748" s="67"/>
      <c r="AJ748" s="67"/>
      <c r="AK748" s="67"/>
      <c r="AL748" s="67"/>
      <c r="AM748" s="67"/>
      <c r="AN748" s="67"/>
      <c r="AO748" s="67"/>
      <c r="AP748" s="67"/>
      <c r="AQ748" s="67"/>
      <c r="AR748" s="67"/>
      <c r="AS748" s="67"/>
    </row>
    <row r="749" spans="1:45" ht="13" x14ac:dyDescent="0.15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  <c r="AE749" s="67"/>
      <c r="AF749" s="67"/>
      <c r="AG749" s="67"/>
      <c r="AH749" s="67"/>
      <c r="AI749" s="67"/>
      <c r="AJ749" s="67"/>
      <c r="AK749" s="67"/>
      <c r="AL749" s="67"/>
      <c r="AM749" s="67"/>
      <c r="AN749" s="67"/>
      <c r="AO749" s="67"/>
      <c r="AP749" s="67"/>
      <c r="AQ749" s="67"/>
      <c r="AR749" s="67"/>
      <c r="AS749" s="67"/>
    </row>
    <row r="750" spans="1:45" ht="13" x14ac:dyDescent="0.15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  <c r="AE750" s="67"/>
      <c r="AF750" s="67"/>
      <c r="AG750" s="67"/>
      <c r="AH750" s="67"/>
      <c r="AI750" s="67"/>
      <c r="AJ750" s="67"/>
      <c r="AK750" s="67"/>
      <c r="AL750" s="67"/>
      <c r="AM750" s="67"/>
      <c r="AN750" s="67"/>
      <c r="AO750" s="67"/>
      <c r="AP750" s="67"/>
      <c r="AQ750" s="67"/>
      <c r="AR750" s="67"/>
      <c r="AS750" s="67"/>
    </row>
    <row r="751" spans="1:45" ht="13" x14ac:dyDescent="0.15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  <c r="AE751" s="67"/>
      <c r="AF751" s="67"/>
      <c r="AG751" s="67"/>
      <c r="AH751" s="67"/>
      <c r="AI751" s="67"/>
      <c r="AJ751" s="67"/>
      <c r="AK751" s="67"/>
      <c r="AL751" s="67"/>
      <c r="AM751" s="67"/>
      <c r="AN751" s="67"/>
      <c r="AO751" s="67"/>
      <c r="AP751" s="67"/>
      <c r="AQ751" s="67"/>
      <c r="AR751" s="67"/>
      <c r="AS751" s="67"/>
    </row>
    <row r="752" spans="1:45" ht="13" x14ac:dyDescent="0.15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  <c r="AE752" s="67"/>
      <c r="AF752" s="67"/>
      <c r="AG752" s="67"/>
      <c r="AH752" s="67"/>
      <c r="AI752" s="67"/>
      <c r="AJ752" s="67"/>
      <c r="AK752" s="67"/>
      <c r="AL752" s="67"/>
      <c r="AM752" s="67"/>
      <c r="AN752" s="67"/>
      <c r="AO752" s="67"/>
      <c r="AP752" s="67"/>
      <c r="AQ752" s="67"/>
      <c r="AR752" s="67"/>
      <c r="AS752" s="67"/>
    </row>
    <row r="753" spans="1:45" ht="13" x14ac:dyDescent="0.15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  <c r="AE753" s="67"/>
      <c r="AF753" s="67"/>
      <c r="AG753" s="67"/>
      <c r="AH753" s="67"/>
      <c r="AI753" s="67"/>
      <c r="AJ753" s="67"/>
      <c r="AK753" s="67"/>
      <c r="AL753" s="67"/>
      <c r="AM753" s="67"/>
      <c r="AN753" s="67"/>
      <c r="AO753" s="67"/>
      <c r="AP753" s="67"/>
      <c r="AQ753" s="67"/>
      <c r="AR753" s="67"/>
      <c r="AS753" s="67"/>
    </row>
    <row r="754" spans="1:45" ht="13" x14ac:dyDescent="0.15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  <c r="AE754" s="67"/>
      <c r="AF754" s="67"/>
      <c r="AG754" s="67"/>
      <c r="AH754" s="67"/>
      <c r="AI754" s="67"/>
      <c r="AJ754" s="67"/>
      <c r="AK754" s="67"/>
      <c r="AL754" s="67"/>
      <c r="AM754" s="67"/>
      <c r="AN754" s="67"/>
      <c r="AO754" s="67"/>
      <c r="AP754" s="67"/>
      <c r="AQ754" s="67"/>
      <c r="AR754" s="67"/>
      <c r="AS754" s="67"/>
    </row>
    <row r="755" spans="1:45" ht="13" x14ac:dyDescent="0.15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  <c r="AE755" s="67"/>
      <c r="AF755" s="67"/>
      <c r="AG755" s="67"/>
      <c r="AH755" s="67"/>
      <c r="AI755" s="67"/>
      <c r="AJ755" s="67"/>
      <c r="AK755" s="67"/>
      <c r="AL755" s="67"/>
      <c r="AM755" s="67"/>
      <c r="AN755" s="67"/>
      <c r="AO755" s="67"/>
      <c r="AP755" s="67"/>
      <c r="AQ755" s="67"/>
      <c r="AR755" s="67"/>
      <c r="AS755" s="67"/>
    </row>
    <row r="756" spans="1:45" ht="13" x14ac:dyDescent="0.15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  <c r="AE756" s="67"/>
      <c r="AF756" s="67"/>
      <c r="AG756" s="67"/>
      <c r="AH756" s="67"/>
      <c r="AI756" s="67"/>
      <c r="AJ756" s="67"/>
      <c r="AK756" s="67"/>
      <c r="AL756" s="67"/>
      <c r="AM756" s="67"/>
      <c r="AN756" s="67"/>
      <c r="AO756" s="67"/>
      <c r="AP756" s="67"/>
      <c r="AQ756" s="67"/>
      <c r="AR756" s="67"/>
      <c r="AS756" s="67"/>
    </row>
    <row r="757" spans="1:45" ht="13" x14ac:dyDescent="0.15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  <c r="AE757" s="67"/>
      <c r="AF757" s="67"/>
      <c r="AG757" s="67"/>
      <c r="AH757" s="67"/>
      <c r="AI757" s="67"/>
      <c r="AJ757" s="67"/>
      <c r="AK757" s="67"/>
      <c r="AL757" s="67"/>
      <c r="AM757" s="67"/>
      <c r="AN757" s="67"/>
      <c r="AO757" s="67"/>
      <c r="AP757" s="67"/>
      <c r="AQ757" s="67"/>
      <c r="AR757" s="67"/>
      <c r="AS757" s="67"/>
    </row>
    <row r="758" spans="1:45" ht="13" x14ac:dyDescent="0.15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  <c r="AE758" s="67"/>
      <c r="AF758" s="67"/>
      <c r="AG758" s="67"/>
      <c r="AH758" s="67"/>
      <c r="AI758" s="67"/>
      <c r="AJ758" s="67"/>
      <c r="AK758" s="67"/>
      <c r="AL758" s="67"/>
      <c r="AM758" s="67"/>
      <c r="AN758" s="67"/>
      <c r="AO758" s="67"/>
      <c r="AP758" s="67"/>
      <c r="AQ758" s="67"/>
      <c r="AR758" s="67"/>
      <c r="AS758" s="67"/>
    </row>
    <row r="759" spans="1:45" ht="13" x14ac:dyDescent="0.15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  <c r="AE759" s="67"/>
      <c r="AF759" s="67"/>
      <c r="AG759" s="67"/>
      <c r="AH759" s="67"/>
      <c r="AI759" s="67"/>
      <c r="AJ759" s="67"/>
      <c r="AK759" s="67"/>
      <c r="AL759" s="67"/>
      <c r="AM759" s="67"/>
      <c r="AN759" s="67"/>
      <c r="AO759" s="67"/>
      <c r="AP759" s="67"/>
      <c r="AQ759" s="67"/>
      <c r="AR759" s="67"/>
      <c r="AS759" s="67"/>
    </row>
    <row r="760" spans="1:45" ht="13" x14ac:dyDescent="0.15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  <c r="AE760" s="67"/>
      <c r="AF760" s="67"/>
      <c r="AG760" s="67"/>
      <c r="AH760" s="67"/>
      <c r="AI760" s="67"/>
      <c r="AJ760" s="67"/>
      <c r="AK760" s="67"/>
      <c r="AL760" s="67"/>
      <c r="AM760" s="67"/>
      <c r="AN760" s="67"/>
      <c r="AO760" s="67"/>
      <c r="AP760" s="67"/>
      <c r="AQ760" s="67"/>
      <c r="AR760" s="67"/>
      <c r="AS760" s="67"/>
    </row>
    <row r="761" spans="1:45" ht="13" x14ac:dyDescent="0.15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  <c r="AE761" s="67"/>
      <c r="AF761" s="67"/>
      <c r="AG761" s="67"/>
      <c r="AH761" s="67"/>
      <c r="AI761" s="67"/>
      <c r="AJ761" s="67"/>
      <c r="AK761" s="67"/>
      <c r="AL761" s="67"/>
      <c r="AM761" s="67"/>
      <c r="AN761" s="67"/>
      <c r="AO761" s="67"/>
      <c r="AP761" s="67"/>
      <c r="AQ761" s="67"/>
      <c r="AR761" s="67"/>
      <c r="AS761" s="67"/>
    </row>
    <row r="762" spans="1:45" ht="13" x14ac:dyDescent="0.15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  <c r="AE762" s="67"/>
      <c r="AF762" s="67"/>
      <c r="AG762" s="67"/>
      <c r="AH762" s="67"/>
      <c r="AI762" s="67"/>
      <c r="AJ762" s="67"/>
      <c r="AK762" s="67"/>
      <c r="AL762" s="67"/>
      <c r="AM762" s="67"/>
      <c r="AN762" s="67"/>
      <c r="AO762" s="67"/>
      <c r="AP762" s="67"/>
      <c r="AQ762" s="67"/>
      <c r="AR762" s="67"/>
      <c r="AS762" s="67"/>
    </row>
    <row r="763" spans="1:45" ht="13" x14ac:dyDescent="0.15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  <c r="AE763" s="67"/>
      <c r="AF763" s="67"/>
      <c r="AG763" s="67"/>
      <c r="AH763" s="67"/>
      <c r="AI763" s="67"/>
      <c r="AJ763" s="67"/>
      <c r="AK763" s="67"/>
      <c r="AL763" s="67"/>
      <c r="AM763" s="67"/>
      <c r="AN763" s="67"/>
      <c r="AO763" s="67"/>
      <c r="AP763" s="67"/>
      <c r="AQ763" s="67"/>
      <c r="AR763" s="67"/>
      <c r="AS763" s="67"/>
    </row>
    <row r="764" spans="1:45" ht="13" x14ac:dyDescent="0.15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  <c r="AE764" s="67"/>
      <c r="AF764" s="67"/>
      <c r="AG764" s="67"/>
      <c r="AH764" s="67"/>
      <c r="AI764" s="67"/>
      <c r="AJ764" s="67"/>
      <c r="AK764" s="67"/>
      <c r="AL764" s="67"/>
      <c r="AM764" s="67"/>
      <c r="AN764" s="67"/>
      <c r="AO764" s="67"/>
      <c r="AP764" s="67"/>
      <c r="AQ764" s="67"/>
      <c r="AR764" s="67"/>
      <c r="AS764" s="67"/>
    </row>
    <row r="765" spans="1:45" ht="13" x14ac:dyDescent="0.15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  <c r="AE765" s="67"/>
      <c r="AF765" s="67"/>
      <c r="AG765" s="67"/>
      <c r="AH765" s="67"/>
      <c r="AI765" s="67"/>
      <c r="AJ765" s="67"/>
      <c r="AK765" s="67"/>
      <c r="AL765" s="67"/>
      <c r="AM765" s="67"/>
      <c r="AN765" s="67"/>
      <c r="AO765" s="67"/>
      <c r="AP765" s="67"/>
      <c r="AQ765" s="67"/>
      <c r="AR765" s="67"/>
      <c r="AS765" s="67"/>
    </row>
    <row r="766" spans="1:45" ht="13" x14ac:dyDescent="0.15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  <c r="AE766" s="67"/>
      <c r="AF766" s="67"/>
      <c r="AG766" s="67"/>
      <c r="AH766" s="67"/>
      <c r="AI766" s="67"/>
      <c r="AJ766" s="67"/>
      <c r="AK766" s="67"/>
      <c r="AL766" s="67"/>
      <c r="AM766" s="67"/>
      <c r="AN766" s="67"/>
      <c r="AO766" s="67"/>
      <c r="AP766" s="67"/>
      <c r="AQ766" s="67"/>
      <c r="AR766" s="67"/>
      <c r="AS766" s="67"/>
    </row>
    <row r="767" spans="1:45" ht="13" x14ac:dyDescent="0.15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  <c r="AE767" s="67"/>
      <c r="AF767" s="67"/>
      <c r="AG767" s="67"/>
      <c r="AH767" s="67"/>
      <c r="AI767" s="67"/>
      <c r="AJ767" s="67"/>
      <c r="AK767" s="67"/>
      <c r="AL767" s="67"/>
      <c r="AM767" s="67"/>
      <c r="AN767" s="67"/>
      <c r="AO767" s="67"/>
      <c r="AP767" s="67"/>
      <c r="AQ767" s="67"/>
      <c r="AR767" s="67"/>
      <c r="AS767" s="67"/>
    </row>
    <row r="768" spans="1:45" ht="13" x14ac:dyDescent="0.15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  <c r="AE768" s="67"/>
      <c r="AF768" s="67"/>
      <c r="AG768" s="67"/>
      <c r="AH768" s="67"/>
      <c r="AI768" s="67"/>
      <c r="AJ768" s="67"/>
      <c r="AK768" s="67"/>
      <c r="AL768" s="67"/>
      <c r="AM768" s="67"/>
      <c r="AN768" s="67"/>
      <c r="AO768" s="67"/>
      <c r="AP768" s="67"/>
      <c r="AQ768" s="67"/>
      <c r="AR768" s="67"/>
      <c r="AS768" s="67"/>
    </row>
    <row r="769" spans="1:45" ht="13" x14ac:dyDescent="0.15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  <c r="AE769" s="67"/>
      <c r="AF769" s="67"/>
      <c r="AG769" s="67"/>
      <c r="AH769" s="67"/>
      <c r="AI769" s="67"/>
      <c r="AJ769" s="67"/>
      <c r="AK769" s="67"/>
      <c r="AL769" s="67"/>
      <c r="AM769" s="67"/>
      <c r="AN769" s="67"/>
      <c r="AO769" s="67"/>
      <c r="AP769" s="67"/>
      <c r="AQ769" s="67"/>
      <c r="AR769" s="67"/>
      <c r="AS769" s="67"/>
    </row>
    <row r="770" spans="1:45" ht="13" x14ac:dyDescent="0.15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  <c r="AE770" s="67"/>
      <c r="AF770" s="67"/>
      <c r="AG770" s="67"/>
      <c r="AH770" s="67"/>
      <c r="AI770" s="67"/>
      <c r="AJ770" s="67"/>
      <c r="AK770" s="67"/>
      <c r="AL770" s="67"/>
      <c r="AM770" s="67"/>
      <c r="AN770" s="67"/>
      <c r="AO770" s="67"/>
      <c r="AP770" s="67"/>
      <c r="AQ770" s="67"/>
      <c r="AR770" s="67"/>
      <c r="AS770" s="67"/>
    </row>
    <row r="771" spans="1:45" ht="13" x14ac:dyDescent="0.15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  <c r="AE771" s="67"/>
      <c r="AF771" s="67"/>
      <c r="AG771" s="67"/>
      <c r="AH771" s="67"/>
      <c r="AI771" s="67"/>
      <c r="AJ771" s="67"/>
      <c r="AK771" s="67"/>
      <c r="AL771" s="67"/>
      <c r="AM771" s="67"/>
      <c r="AN771" s="67"/>
      <c r="AO771" s="67"/>
      <c r="AP771" s="67"/>
      <c r="AQ771" s="67"/>
      <c r="AR771" s="67"/>
      <c r="AS771" s="67"/>
    </row>
    <row r="772" spans="1:45" ht="13" x14ac:dyDescent="0.15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  <c r="AE772" s="67"/>
      <c r="AF772" s="67"/>
      <c r="AG772" s="67"/>
      <c r="AH772" s="67"/>
      <c r="AI772" s="67"/>
      <c r="AJ772" s="67"/>
      <c r="AK772" s="67"/>
      <c r="AL772" s="67"/>
      <c r="AM772" s="67"/>
      <c r="AN772" s="67"/>
      <c r="AO772" s="67"/>
      <c r="AP772" s="67"/>
      <c r="AQ772" s="67"/>
      <c r="AR772" s="67"/>
      <c r="AS772" s="67"/>
    </row>
    <row r="773" spans="1:45" ht="13" x14ac:dyDescent="0.15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  <c r="AE773" s="67"/>
      <c r="AF773" s="67"/>
      <c r="AG773" s="67"/>
      <c r="AH773" s="67"/>
      <c r="AI773" s="67"/>
      <c r="AJ773" s="67"/>
      <c r="AK773" s="67"/>
      <c r="AL773" s="67"/>
      <c r="AM773" s="67"/>
      <c r="AN773" s="67"/>
      <c r="AO773" s="67"/>
      <c r="AP773" s="67"/>
      <c r="AQ773" s="67"/>
      <c r="AR773" s="67"/>
      <c r="AS773" s="67"/>
    </row>
    <row r="774" spans="1:45" ht="13" x14ac:dyDescent="0.15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  <c r="AE774" s="67"/>
      <c r="AF774" s="67"/>
      <c r="AG774" s="67"/>
      <c r="AH774" s="67"/>
      <c r="AI774" s="67"/>
      <c r="AJ774" s="67"/>
      <c r="AK774" s="67"/>
      <c r="AL774" s="67"/>
      <c r="AM774" s="67"/>
      <c r="AN774" s="67"/>
      <c r="AO774" s="67"/>
      <c r="AP774" s="67"/>
      <c r="AQ774" s="67"/>
      <c r="AR774" s="67"/>
      <c r="AS774" s="67"/>
    </row>
    <row r="775" spans="1:45" ht="13" x14ac:dyDescent="0.15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  <c r="AE775" s="67"/>
      <c r="AF775" s="67"/>
      <c r="AG775" s="67"/>
      <c r="AH775" s="67"/>
      <c r="AI775" s="67"/>
      <c r="AJ775" s="67"/>
      <c r="AK775" s="67"/>
      <c r="AL775" s="67"/>
      <c r="AM775" s="67"/>
      <c r="AN775" s="67"/>
      <c r="AO775" s="67"/>
      <c r="AP775" s="67"/>
      <c r="AQ775" s="67"/>
      <c r="AR775" s="67"/>
      <c r="AS775" s="67"/>
    </row>
    <row r="776" spans="1:45" ht="13" x14ac:dyDescent="0.15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  <c r="AE776" s="67"/>
      <c r="AF776" s="67"/>
      <c r="AG776" s="67"/>
      <c r="AH776" s="67"/>
      <c r="AI776" s="67"/>
      <c r="AJ776" s="67"/>
      <c r="AK776" s="67"/>
      <c r="AL776" s="67"/>
      <c r="AM776" s="67"/>
      <c r="AN776" s="67"/>
      <c r="AO776" s="67"/>
      <c r="AP776" s="67"/>
      <c r="AQ776" s="67"/>
      <c r="AR776" s="67"/>
      <c r="AS776" s="67"/>
    </row>
    <row r="777" spans="1:45" ht="13" x14ac:dyDescent="0.15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  <c r="AE777" s="67"/>
      <c r="AF777" s="67"/>
      <c r="AG777" s="67"/>
      <c r="AH777" s="67"/>
      <c r="AI777" s="67"/>
      <c r="AJ777" s="67"/>
      <c r="AK777" s="67"/>
      <c r="AL777" s="67"/>
      <c r="AM777" s="67"/>
      <c r="AN777" s="67"/>
      <c r="AO777" s="67"/>
      <c r="AP777" s="67"/>
      <c r="AQ777" s="67"/>
      <c r="AR777" s="67"/>
      <c r="AS777" s="67"/>
    </row>
    <row r="778" spans="1:45" ht="13" x14ac:dyDescent="0.15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  <c r="AE778" s="67"/>
      <c r="AF778" s="67"/>
      <c r="AG778" s="67"/>
      <c r="AH778" s="67"/>
      <c r="AI778" s="67"/>
      <c r="AJ778" s="67"/>
      <c r="AK778" s="67"/>
      <c r="AL778" s="67"/>
      <c r="AM778" s="67"/>
      <c r="AN778" s="67"/>
      <c r="AO778" s="67"/>
      <c r="AP778" s="67"/>
      <c r="AQ778" s="67"/>
      <c r="AR778" s="67"/>
      <c r="AS778" s="67"/>
    </row>
    <row r="779" spans="1:45" ht="13" x14ac:dyDescent="0.15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  <c r="AE779" s="67"/>
      <c r="AF779" s="67"/>
      <c r="AG779" s="67"/>
      <c r="AH779" s="67"/>
      <c r="AI779" s="67"/>
      <c r="AJ779" s="67"/>
      <c r="AK779" s="67"/>
      <c r="AL779" s="67"/>
      <c r="AM779" s="67"/>
      <c r="AN779" s="67"/>
      <c r="AO779" s="67"/>
      <c r="AP779" s="67"/>
      <c r="AQ779" s="67"/>
      <c r="AR779" s="67"/>
      <c r="AS779" s="67"/>
    </row>
    <row r="780" spans="1:45" ht="13" x14ac:dyDescent="0.15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  <c r="AE780" s="67"/>
      <c r="AF780" s="67"/>
      <c r="AG780" s="67"/>
      <c r="AH780" s="67"/>
      <c r="AI780" s="67"/>
      <c r="AJ780" s="67"/>
      <c r="AK780" s="67"/>
      <c r="AL780" s="67"/>
      <c r="AM780" s="67"/>
      <c r="AN780" s="67"/>
      <c r="AO780" s="67"/>
      <c r="AP780" s="67"/>
      <c r="AQ780" s="67"/>
      <c r="AR780" s="67"/>
      <c r="AS780" s="67"/>
    </row>
    <row r="781" spans="1:45" ht="13" x14ac:dyDescent="0.15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  <c r="AE781" s="67"/>
      <c r="AF781" s="67"/>
      <c r="AG781" s="67"/>
      <c r="AH781" s="67"/>
      <c r="AI781" s="67"/>
      <c r="AJ781" s="67"/>
      <c r="AK781" s="67"/>
      <c r="AL781" s="67"/>
      <c r="AM781" s="67"/>
      <c r="AN781" s="67"/>
      <c r="AO781" s="67"/>
      <c r="AP781" s="67"/>
      <c r="AQ781" s="67"/>
      <c r="AR781" s="67"/>
      <c r="AS781" s="67"/>
    </row>
    <row r="782" spans="1:45" ht="13" x14ac:dyDescent="0.15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  <c r="AE782" s="67"/>
      <c r="AF782" s="67"/>
      <c r="AG782" s="67"/>
      <c r="AH782" s="67"/>
      <c r="AI782" s="67"/>
      <c r="AJ782" s="67"/>
      <c r="AK782" s="67"/>
      <c r="AL782" s="67"/>
      <c r="AM782" s="67"/>
      <c r="AN782" s="67"/>
      <c r="AO782" s="67"/>
      <c r="AP782" s="67"/>
      <c r="AQ782" s="67"/>
      <c r="AR782" s="67"/>
      <c r="AS782" s="67"/>
    </row>
    <row r="783" spans="1:45" ht="13" x14ac:dyDescent="0.15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  <c r="AO783" s="67"/>
      <c r="AP783" s="67"/>
      <c r="AQ783" s="67"/>
      <c r="AR783" s="67"/>
      <c r="AS783" s="67"/>
    </row>
    <row r="784" spans="1:45" ht="13" x14ac:dyDescent="0.15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  <c r="AE784" s="67"/>
      <c r="AF784" s="67"/>
      <c r="AG784" s="67"/>
      <c r="AH784" s="67"/>
      <c r="AI784" s="67"/>
      <c r="AJ784" s="67"/>
      <c r="AK784" s="67"/>
      <c r="AL784" s="67"/>
      <c r="AM784" s="67"/>
      <c r="AN784" s="67"/>
      <c r="AO784" s="67"/>
      <c r="AP784" s="67"/>
      <c r="AQ784" s="67"/>
      <c r="AR784" s="67"/>
      <c r="AS784" s="67"/>
    </row>
    <row r="785" spans="1:45" ht="13" x14ac:dyDescent="0.15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  <c r="AE785" s="67"/>
      <c r="AF785" s="67"/>
      <c r="AG785" s="67"/>
      <c r="AH785" s="67"/>
      <c r="AI785" s="67"/>
      <c r="AJ785" s="67"/>
      <c r="AK785" s="67"/>
      <c r="AL785" s="67"/>
      <c r="AM785" s="67"/>
      <c r="AN785" s="67"/>
      <c r="AO785" s="67"/>
      <c r="AP785" s="67"/>
      <c r="AQ785" s="67"/>
      <c r="AR785" s="67"/>
      <c r="AS785" s="67"/>
    </row>
    <row r="786" spans="1:45" ht="13" x14ac:dyDescent="0.15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  <c r="AE786" s="67"/>
      <c r="AF786" s="67"/>
      <c r="AG786" s="67"/>
      <c r="AH786" s="67"/>
      <c r="AI786" s="67"/>
      <c r="AJ786" s="67"/>
      <c r="AK786" s="67"/>
      <c r="AL786" s="67"/>
      <c r="AM786" s="67"/>
      <c r="AN786" s="67"/>
      <c r="AO786" s="67"/>
      <c r="AP786" s="67"/>
      <c r="AQ786" s="67"/>
      <c r="AR786" s="67"/>
      <c r="AS786" s="67"/>
    </row>
    <row r="787" spans="1:45" ht="13" x14ac:dyDescent="0.15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  <c r="AE787" s="67"/>
      <c r="AF787" s="67"/>
      <c r="AG787" s="67"/>
      <c r="AH787" s="67"/>
      <c r="AI787" s="67"/>
      <c r="AJ787" s="67"/>
      <c r="AK787" s="67"/>
      <c r="AL787" s="67"/>
      <c r="AM787" s="67"/>
      <c r="AN787" s="67"/>
      <c r="AO787" s="67"/>
      <c r="AP787" s="67"/>
      <c r="AQ787" s="67"/>
      <c r="AR787" s="67"/>
      <c r="AS787" s="67"/>
    </row>
    <row r="788" spans="1:45" ht="13" x14ac:dyDescent="0.15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  <c r="AE788" s="67"/>
      <c r="AF788" s="67"/>
      <c r="AG788" s="67"/>
      <c r="AH788" s="67"/>
      <c r="AI788" s="67"/>
      <c r="AJ788" s="67"/>
      <c r="AK788" s="67"/>
      <c r="AL788" s="67"/>
      <c r="AM788" s="67"/>
      <c r="AN788" s="67"/>
      <c r="AO788" s="67"/>
      <c r="AP788" s="67"/>
      <c r="AQ788" s="67"/>
      <c r="AR788" s="67"/>
      <c r="AS788" s="67"/>
    </row>
    <row r="789" spans="1:45" ht="13" x14ac:dyDescent="0.15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  <c r="AE789" s="67"/>
      <c r="AF789" s="67"/>
      <c r="AG789" s="67"/>
      <c r="AH789" s="67"/>
      <c r="AI789" s="67"/>
      <c r="AJ789" s="67"/>
      <c r="AK789" s="67"/>
      <c r="AL789" s="67"/>
      <c r="AM789" s="67"/>
      <c r="AN789" s="67"/>
      <c r="AO789" s="67"/>
      <c r="AP789" s="67"/>
      <c r="AQ789" s="67"/>
      <c r="AR789" s="67"/>
      <c r="AS789" s="67"/>
    </row>
    <row r="790" spans="1:45" ht="13" x14ac:dyDescent="0.15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  <c r="AE790" s="67"/>
      <c r="AF790" s="67"/>
      <c r="AG790" s="67"/>
      <c r="AH790" s="67"/>
      <c r="AI790" s="67"/>
      <c r="AJ790" s="67"/>
      <c r="AK790" s="67"/>
      <c r="AL790" s="67"/>
      <c r="AM790" s="67"/>
      <c r="AN790" s="67"/>
      <c r="AO790" s="67"/>
      <c r="AP790" s="67"/>
      <c r="AQ790" s="67"/>
      <c r="AR790" s="67"/>
      <c r="AS790" s="67"/>
    </row>
    <row r="791" spans="1:45" ht="13" x14ac:dyDescent="0.15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  <c r="AE791" s="67"/>
      <c r="AF791" s="67"/>
      <c r="AG791" s="67"/>
      <c r="AH791" s="67"/>
      <c r="AI791" s="67"/>
      <c r="AJ791" s="67"/>
      <c r="AK791" s="67"/>
      <c r="AL791" s="67"/>
      <c r="AM791" s="67"/>
      <c r="AN791" s="67"/>
      <c r="AO791" s="67"/>
      <c r="AP791" s="67"/>
      <c r="AQ791" s="67"/>
      <c r="AR791" s="67"/>
      <c r="AS791" s="67"/>
    </row>
    <row r="792" spans="1:45" ht="13" x14ac:dyDescent="0.15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  <c r="AE792" s="67"/>
      <c r="AF792" s="67"/>
      <c r="AG792" s="67"/>
      <c r="AH792" s="67"/>
      <c r="AI792" s="67"/>
      <c r="AJ792" s="67"/>
      <c r="AK792" s="67"/>
      <c r="AL792" s="67"/>
      <c r="AM792" s="67"/>
      <c r="AN792" s="67"/>
      <c r="AO792" s="67"/>
      <c r="AP792" s="67"/>
      <c r="AQ792" s="67"/>
      <c r="AR792" s="67"/>
      <c r="AS792" s="67"/>
    </row>
    <row r="793" spans="1:45" ht="13" x14ac:dyDescent="0.15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  <c r="AE793" s="67"/>
      <c r="AF793" s="67"/>
      <c r="AG793" s="67"/>
      <c r="AH793" s="67"/>
      <c r="AI793" s="67"/>
      <c r="AJ793" s="67"/>
      <c r="AK793" s="67"/>
      <c r="AL793" s="67"/>
      <c r="AM793" s="67"/>
      <c r="AN793" s="67"/>
      <c r="AO793" s="67"/>
      <c r="AP793" s="67"/>
      <c r="AQ793" s="67"/>
      <c r="AR793" s="67"/>
      <c r="AS793" s="67"/>
    </row>
    <row r="794" spans="1:45" ht="13" x14ac:dyDescent="0.15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  <c r="AE794" s="67"/>
      <c r="AF794" s="67"/>
      <c r="AG794" s="67"/>
      <c r="AH794" s="67"/>
      <c r="AI794" s="67"/>
      <c r="AJ794" s="67"/>
      <c r="AK794" s="67"/>
      <c r="AL794" s="67"/>
      <c r="AM794" s="67"/>
      <c r="AN794" s="67"/>
      <c r="AO794" s="67"/>
      <c r="AP794" s="67"/>
      <c r="AQ794" s="67"/>
      <c r="AR794" s="67"/>
      <c r="AS794" s="67"/>
    </row>
    <row r="795" spans="1:45" ht="13" x14ac:dyDescent="0.15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  <c r="AE795" s="67"/>
      <c r="AF795" s="67"/>
      <c r="AG795" s="67"/>
      <c r="AH795" s="67"/>
      <c r="AI795" s="67"/>
      <c r="AJ795" s="67"/>
      <c r="AK795" s="67"/>
      <c r="AL795" s="67"/>
      <c r="AM795" s="67"/>
      <c r="AN795" s="67"/>
      <c r="AO795" s="67"/>
      <c r="AP795" s="67"/>
      <c r="AQ795" s="67"/>
      <c r="AR795" s="67"/>
      <c r="AS795" s="67"/>
    </row>
    <row r="796" spans="1:45" ht="13" x14ac:dyDescent="0.15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  <c r="AE796" s="67"/>
      <c r="AF796" s="67"/>
      <c r="AG796" s="67"/>
      <c r="AH796" s="67"/>
      <c r="AI796" s="67"/>
      <c r="AJ796" s="67"/>
      <c r="AK796" s="67"/>
      <c r="AL796" s="67"/>
      <c r="AM796" s="67"/>
      <c r="AN796" s="67"/>
      <c r="AO796" s="67"/>
      <c r="AP796" s="67"/>
      <c r="AQ796" s="67"/>
      <c r="AR796" s="67"/>
      <c r="AS796" s="67"/>
    </row>
    <row r="797" spans="1:45" ht="13" x14ac:dyDescent="0.15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  <c r="AE797" s="67"/>
      <c r="AF797" s="67"/>
      <c r="AG797" s="67"/>
      <c r="AH797" s="67"/>
      <c r="AI797" s="67"/>
      <c r="AJ797" s="67"/>
      <c r="AK797" s="67"/>
      <c r="AL797" s="67"/>
      <c r="AM797" s="67"/>
      <c r="AN797" s="67"/>
      <c r="AO797" s="67"/>
      <c r="AP797" s="67"/>
      <c r="AQ797" s="67"/>
      <c r="AR797" s="67"/>
      <c r="AS797" s="67"/>
    </row>
    <row r="798" spans="1:45" ht="13" x14ac:dyDescent="0.15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  <c r="AE798" s="67"/>
      <c r="AF798" s="67"/>
      <c r="AG798" s="67"/>
      <c r="AH798" s="67"/>
      <c r="AI798" s="67"/>
      <c r="AJ798" s="67"/>
      <c r="AK798" s="67"/>
      <c r="AL798" s="67"/>
      <c r="AM798" s="67"/>
      <c r="AN798" s="67"/>
      <c r="AO798" s="67"/>
      <c r="AP798" s="67"/>
      <c r="AQ798" s="67"/>
      <c r="AR798" s="67"/>
      <c r="AS798" s="67"/>
    </row>
    <row r="799" spans="1:45" ht="13" x14ac:dyDescent="0.15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  <c r="AE799" s="67"/>
      <c r="AF799" s="67"/>
      <c r="AG799" s="67"/>
      <c r="AH799" s="67"/>
      <c r="AI799" s="67"/>
      <c r="AJ799" s="67"/>
      <c r="AK799" s="67"/>
      <c r="AL799" s="67"/>
      <c r="AM799" s="67"/>
      <c r="AN799" s="67"/>
      <c r="AO799" s="67"/>
      <c r="AP799" s="67"/>
      <c r="AQ799" s="67"/>
      <c r="AR799" s="67"/>
      <c r="AS799" s="67"/>
    </row>
    <row r="800" spans="1:45" ht="13" x14ac:dyDescent="0.15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  <c r="AE800" s="67"/>
      <c r="AF800" s="67"/>
      <c r="AG800" s="67"/>
      <c r="AH800" s="67"/>
      <c r="AI800" s="67"/>
      <c r="AJ800" s="67"/>
      <c r="AK800" s="67"/>
      <c r="AL800" s="67"/>
      <c r="AM800" s="67"/>
      <c r="AN800" s="67"/>
      <c r="AO800" s="67"/>
      <c r="AP800" s="67"/>
      <c r="AQ800" s="67"/>
      <c r="AR800" s="67"/>
      <c r="AS800" s="67"/>
    </row>
    <row r="801" spans="1:45" ht="13" x14ac:dyDescent="0.15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  <c r="AE801" s="67"/>
      <c r="AF801" s="67"/>
      <c r="AG801" s="67"/>
      <c r="AH801" s="67"/>
      <c r="AI801" s="67"/>
      <c r="AJ801" s="67"/>
      <c r="AK801" s="67"/>
      <c r="AL801" s="67"/>
      <c r="AM801" s="67"/>
      <c r="AN801" s="67"/>
      <c r="AO801" s="67"/>
      <c r="AP801" s="67"/>
      <c r="AQ801" s="67"/>
      <c r="AR801" s="67"/>
      <c r="AS801" s="67"/>
    </row>
    <row r="802" spans="1:45" ht="13" x14ac:dyDescent="0.15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  <c r="AE802" s="67"/>
      <c r="AF802" s="67"/>
      <c r="AG802" s="67"/>
      <c r="AH802" s="67"/>
      <c r="AI802" s="67"/>
      <c r="AJ802" s="67"/>
      <c r="AK802" s="67"/>
      <c r="AL802" s="67"/>
      <c r="AM802" s="67"/>
      <c r="AN802" s="67"/>
      <c r="AO802" s="67"/>
      <c r="AP802" s="67"/>
      <c r="AQ802" s="67"/>
      <c r="AR802" s="67"/>
      <c r="AS802" s="67"/>
    </row>
    <row r="803" spans="1:45" ht="13" x14ac:dyDescent="0.15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  <c r="AE803" s="67"/>
      <c r="AF803" s="67"/>
      <c r="AG803" s="67"/>
      <c r="AH803" s="67"/>
      <c r="AI803" s="67"/>
      <c r="AJ803" s="67"/>
      <c r="AK803" s="67"/>
      <c r="AL803" s="67"/>
      <c r="AM803" s="67"/>
      <c r="AN803" s="67"/>
      <c r="AO803" s="67"/>
      <c r="AP803" s="67"/>
      <c r="AQ803" s="67"/>
      <c r="AR803" s="67"/>
      <c r="AS803" s="67"/>
    </row>
    <row r="804" spans="1:45" ht="13" x14ac:dyDescent="0.15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  <c r="AE804" s="67"/>
      <c r="AF804" s="67"/>
      <c r="AG804" s="67"/>
      <c r="AH804" s="67"/>
      <c r="AI804" s="67"/>
      <c r="AJ804" s="67"/>
      <c r="AK804" s="67"/>
      <c r="AL804" s="67"/>
      <c r="AM804" s="67"/>
      <c r="AN804" s="67"/>
      <c r="AO804" s="67"/>
      <c r="AP804" s="67"/>
      <c r="AQ804" s="67"/>
      <c r="AR804" s="67"/>
      <c r="AS804" s="67"/>
    </row>
    <row r="805" spans="1:45" ht="13" x14ac:dyDescent="0.15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  <c r="AE805" s="67"/>
      <c r="AF805" s="67"/>
      <c r="AG805" s="67"/>
      <c r="AH805" s="67"/>
      <c r="AI805" s="67"/>
      <c r="AJ805" s="67"/>
      <c r="AK805" s="67"/>
      <c r="AL805" s="67"/>
      <c r="AM805" s="67"/>
      <c r="AN805" s="67"/>
      <c r="AO805" s="67"/>
      <c r="AP805" s="67"/>
      <c r="AQ805" s="67"/>
      <c r="AR805" s="67"/>
      <c r="AS805" s="67"/>
    </row>
    <row r="806" spans="1:45" ht="13" x14ac:dyDescent="0.15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  <c r="AE806" s="67"/>
      <c r="AF806" s="67"/>
      <c r="AG806" s="67"/>
      <c r="AH806" s="67"/>
      <c r="AI806" s="67"/>
      <c r="AJ806" s="67"/>
      <c r="AK806" s="67"/>
      <c r="AL806" s="67"/>
      <c r="AM806" s="67"/>
      <c r="AN806" s="67"/>
      <c r="AO806" s="67"/>
      <c r="AP806" s="67"/>
      <c r="AQ806" s="67"/>
      <c r="AR806" s="67"/>
      <c r="AS806" s="67"/>
    </row>
    <row r="807" spans="1:45" ht="13" x14ac:dyDescent="0.15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  <c r="AE807" s="67"/>
      <c r="AF807" s="67"/>
      <c r="AG807" s="67"/>
      <c r="AH807" s="67"/>
      <c r="AI807" s="67"/>
      <c r="AJ807" s="67"/>
      <c r="AK807" s="67"/>
      <c r="AL807" s="67"/>
      <c r="AM807" s="67"/>
      <c r="AN807" s="67"/>
      <c r="AO807" s="67"/>
      <c r="AP807" s="67"/>
      <c r="AQ807" s="67"/>
      <c r="AR807" s="67"/>
      <c r="AS807" s="67"/>
    </row>
    <row r="808" spans="1:45" ht="13" x14ac:dyDescent="0.15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  <c r="AE808" s="67"/>
      <c r="AF808" s="67"/>
      <c r="AG808" s="67"/>
      <c r="AH808" s="67"/>
      <c r="AI808" s="67"/>
      <c r="AJ808" s="67"/>
      <c r="AK808" s="67"/>
      <c r="AL808" s="67"/>
      <c r="AM808" s="67"/>
      <c r="AN808" s="67"/>
      <c r="AO808" s="67"/>
      <c r="AP808" s="67"/>
      <c r="AQ808" s="67"/>
      <c r="AR808" s="67"/>
      <c r="AS808" s="67"/>
    </row>
    <row r="809" spans="1:45" ht="13" x14ac:dyDescent="0.15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  <c r="AE809" s="67"/>
      <c r="AF809" s="67"/>
      <c r="AG809" s="67"/>
      <c r="AH809" s="67"/>
      <c r="AI809" s="67"/>
      <c r="AJ809" s="67"/>
      <c r="AK809" s="67"/>
      <c r="AL809" s="67"/>
      <c r="AM809" s="67"/>
      <c r="AN809" s="67"/>
      <c r="AO809" s="67"/>
      <c r="AP809" s="67"/>
      <c r="AQ809" s="67"/>
      <c r="AR809" s="67"/>
      <c r="AS809" s="67"/>
    </row>
    <row r="810" spans="1:45" ht="13" x14ac:dyDescent="0.15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  <c r="AE810" s="67"/>
      <c r="AF810" s="67"/>
      <c r="AG810" s="67"/>
      <c r="AH810" s="67"/>
      <c r="AI810" s="67"/>
      <c r="AJ810" s="67"/>
      <c r="AK810" s="67"/>
      <c r="AL810" s="67"/>
      <c r="AM810" s="67"/>
      <c r="AN810" s="67"/>
      <c r="AO810" s="67"/>
      <c r="AP810" s="67"/>
      <c r="AQ810" s="67"/>
      <c r="AR810" s="67"/>
      <c r="AS810" s="67"/>
    </row>
    <row r="811" spans="1:45" ht="13" x14ac:dyDescent="0.15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  <c r="AE811" s="67"/>
      <c r="AF811" s="67"/>
      <c r="AG811" s="67"/>
      <c r="AH811" s="67"/>
      <c r="AI811" s="67"/>
      <c r="AJ811" s="67"/>
      <c r="AK811" s="67"/>
      <c r="AL811" s="67"/>
      <c r="AM811" s="67"/>
      <c r="AN811" s="67"/>
      <c r="AO811" s="67"/>
      <c r="AP811" s="67"/>
      <c r="AQ811" s="67"/>
      <c r="AR811" s="67"/>
      <c r="AS811" s="67"/>
    </row>
    <row r="812" spans="1:45" ht="13" x14ac:dyDescent="0.15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  <c r="AE812" s="67"/>
      <c r="AF812" s="67"/>
      <c r="AG812" s="67"/>
      <c r="AH812" s="67"/>
      <c r="AI812" s="67"/>
      <c r="AJ812" s="67"/>
      <c r="AK812" s="67"/>
      <c r="AL812" s="67"/>
      <c r="AM812" s="67"/>
      <c r="AN812" s="67"/>
      <c r="AO812" s="67"/>
      <c r="AP812" s="67"/>
      <c r="AQ812" s="67"/>
      <c r="AR812" s="67"/>
      <c r="AS812" s="67"/>
    </row>
    <row r="813" spans="1:45" ht="13" x14ac:dyDescent="0.15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  <c r="AE813" s="67"/>
      <c r="AF813" s="67"/>
      <c r="AG813" s="67"/>
      <c r="AH813" s="67"/>
      <c r="AI813" s="67"/>
      <c r="AJ813" s="67"/>
      <c r="AK813" s="67"/>
      <c r="AL813" s="67"/>
      <c r="AM813" s="67"/>
      <c r="AN813" s="67"/>
      <c r="AO813" s="67"/>
      <c r="AP813" s="67"/>
      <c r="AQ813" s="67"/>
      <c r="AR813" s="67"/>
      <c r="AS813" s="67"/>
    </row>
    <row r="814" spans="1:45" ht="13" x14ac:dyDescent="0.15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  <c r="AE814" s="67"/>
      <c r="AF814" s="67"/>
      <c r="AG814" s="67"/>
      <c r="AH814" s="67"/>
      <c r="AI814" s="67"/>
      <c r="AJ814" s="67"/>
      <c r="AK814" s="67"/>
      <c r="AL814" s="67"/>
      <c r="AM814" s="67"/>
      <c r="AN814" s="67"/>
      <c r="AO814" s="67"/>
      <c r="AP814" s="67"/>
      <c r="AQ814" s="67"/>
      <c r="AR814" s="67"/>
      <c r="AS814" s="67"/>
    </row>
    <row r="815" spans="1:45" ht="13" x14ac:dyDescent="0.15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  <c r="AE815" s="67"/>
      <c r="AF815" s="67"/>
      <c r="AG815" s="67"/>
      <c r="AH815" s="67"/>
      <c r="AI815" s="67"/>
      <c r="AJ815" s="67"/>
      <c r="AK815" s="67"/>
      <c r="AL815" s="67"/>
      <c r="AM815" s="67"/>
      <c r="AN815" s="67"/>
      <c r="AO815" s="67"/>
      <c r="AP815" s="67"/>
      <c r="AQ815" s="67"/>
      <c r="AR815" s="67"/>
      <c r="AS815" s="67"/>
    </row>
    <row r="816" spans="1:45" ht="13" x14ac:dyDescent="0.15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  <c r="AE816" s="67"/>
      <c r="AF816" s="67"/>
      <c r="AG816" s="67"/>
      <c r="AH816" s="67"/>
      <c r="AI816" s="67"/>
      <c r="AJ816" s="67"/>
      <c r="AK816" s="67"/>
      <c r="AL816" s="67"/>
      <c r="AM816" s="67"/>
      <c r="AN816" s="67"/>
      <c r="AO816" s="67"/>
      <c r="AP816" s="67"/>
      <c r="AQ816" s="67"/>
      <c r="AR816" s="67"/>
      <c r="AS816" s="67"/>
    </row>
    <row r="817" spans="1:45" ht="13" x14ac:dyDescent="0.15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  <c r="AE817" s="67"/>
      <c r="AF817" s="67"/>
      <c r="AG817" s="67"/>
      <c r="AH817" s="67"/>
      <c r="AI817" s="67"/>
      <c r="AJ817" s="67"/>
      <c r="AK817" s="67"/>
      <c r="AL817" s="67"/>
      <c r="AM817" s="67"/>
      <c r="AN817" s="67"/>
      <c r="AO817" s="67"/>
      <c r="AP817" s="67"/>
      <c r="AQ817" s="67"/>
      <c r="AR817" s="67"/>
      <c r="AS817" s="67"/>
    </row>
    <row r="818" spans="1:45" ht="13" x14ac:dyDescent="0.15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  <c r="AE818" s="67"/>
      <c r="AF818" s="67"/>
      <c r="AG818" s="67"/>
      <c r="AH818" s="67"/>
      <c r="AI818" s="67"/>
      <c r="AJ818" s="67"/>
      <c r="AK818" s="67"/>
      <c r="AL818" s="67"/>
      <c r="AM818" s="67"/>
      <c r="AN818" s="67"/>
      <c r="AO818" s="67"/>
      <c r="AP818" s="67"/>
      <c r="AQ818" s="67"/>
      <c r="AR818" s="67"/>
      <c r="AS818" s="67"/>
    </row>
    <row r="819" spans="1:45" ht="13" x14ac:dyDescent="0.15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  <c r="AE819" s="67"/>
      <c r="AF819" s="67"/>
      <c r="AG819" s="67"/>
      <c r="AH819" s="67"/>
      <c r="AI819" s="67"/>
      <c r="AJ819" s="67"/>
      <c r="AK819" s="67"/>
      <c r="AL819" s="67"/>
      <c r="AM819" s="67"/>
      <c r="AN819" s="67"/>
      <c r="AO819" s="67"/>
      <c r="AP819" s="67"/>
      <c r="AQ819" s="67"/>
      <c r="AR819" s="67"/>
      <c r="AS819" s="67"/>
    </row>
    <row r="820" spans="1:45" ht="13" x14ac:dyDescent="0.15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  <c r="AE820" s="67"/>
      <c r="AF820" s="67"/>
      <c r="AG820" s="67"/>
      <c r="AH820" s="67"/>
      <c r="AI820" s="67"/>
      <c r="AJ820" s="67"/>
      <c r="AK820" s="67"/>
      <c r="AL820" s="67"/>
      <c r="AM820" s="67"/>
      <c r="AN820" s="67"/>
      <c r="AO820" s="67"/>
      <c r="AP820" s="67"/>
      <c r="AQ820" s="67"/>
      <c r="AR820" s="67"/>
      <c r="AS820" s="67"/>
    </row>
    <row r="821" spans="1:45" ht="13" x14ac:dyDescent="0.15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  <c r="AE821" s="67"/>
      <c r="AF821" s="67"/>
      <c r="AG821" s="67"/>
      <c r="AH821" s="67"/>
      <c r="AI821" s="67"/>
      <c r="AJ821" s="67"/>
      <c r="AK821" s="67"/>
      <c r="AL821" s="67"/>
      <c r="AM821" s="67"/>
      <c r="AN821" s="67"/>
      <c r="AO821" s="67"/>
      <c r="AP821" s="67"/>
      <c r="AQ821" s="67"/>
      <c r="AR821" s="67"/>
      <c r="AS821" s="67"/>
    </row>
    <row r="822" spans="1:45" ht="13" x14ac:dyDescent="0.15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  <c r="AE822" s="67"/>
      <c r="AF822" s="67"/>
      <c r="AG822" s="67"/>
      <c r="AH822" s="67"/>
      <c r="AI822" s="67"/>
      <c r="AJ822" s="67"/>
      <c r="AK822" s="67"/>
      <c r="AL822" s="67"/>
      <c r="AM822" s="67"/>
      <c r="AN822" s="67"/>
      <c r="AO822" s="67"/>
      <c r="AP822" s="67"/>
      <c r="AQ822" s="67"/>
      <c r="AR822" s="67"/>
      <c r="AS822" s="67"/>
    </row>
    <row r="823" spans="1:45" ht="13" x14ac:dyDescent="0.15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  <c r="AE823" s="67"/>
      <c r="AF823" s="67"/>
      <c r="AG823" s="67"/>
      <c r="AH823" s="67"/>
      <c r="AI823" s="67"/>
      <c r="AJ823" s="67"/>
      <c r="AK823" s="67"/>
      <c r="AL823" s="67"/>
      <c r="AM823" s="67"/>
      <c r="AN823" s="67"/>
      <c r="AO823" s="67"/>
      <c r="AP823" s="67"/>
      <c r="AQ823" s="67"/>
      <c r="AR823" s="67"/>
      <c r="AS823" s="67"/>
    </row>
    <row r="824" spans="1:45" ht="13" x14ac:dyDescent="0.15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  <c r="AE824" s="67"/>
      <c r="AF824" s="67"/>
      <c r="AG824" s="67"/>
      <c r="AH824" s="67"/>
      <c r="AI824" s="67"/>
      <c r="AJ824" s="67"/>
      <c r="AK824" s="67"/>
      <c r="AL824" s="67"/>
      <c r="AM824" s="67"/>
      <c r="AN824" s="67"/>
      <c r="AO824" s="67"/>
      <c r="AP824" s="67"/>
      <c r="AQ824" s="67"/>
      <c r="AR824" s="67"/>
      <c r="AS824" s="67"/>
    </row>
    <row r="825" spans="1:45" ht="13" x14ac:dyDescent="0.15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  <c r="AE825" s="67"/>
      <c r="AF825" s="67"/>
      <c r="AG825" s="67"/>
      <c r="AH825" s="67"/>
      <c r="AI825" s="67"/>
      <c r="AJ825" s="67"/>
      <c r="AK825" s="67"/>
      <c r="AL825" s="67"/>
      <c r="AM825" s="67"/>
      <c r="AN825" s="67"/>
      <c r="AO825" s="67"/>
      <c r="AP825" s="67"/>
      <c r="AQ825" s="67"/>
      <c r="AR825" s="67"/>
      <c r="AS825" s="67"/>
    </row>
    <row r="826" spans="1:45" ht="13" x14ac:dyDescent="0.15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  <c r="AE826" s="67"/>
      <c r="AF826" s="67"/>
      <c r="AG826" s="67"/>
      <c r="AH826" s="67"/>
      <c r="AI826" s="67"/>
      <c r="AJ826" s="67"/>
      <c r="AK826" s="67"/>
      <c r="AL826" s="67"/>
      <c r="AM826" s="67"/>
      <c r="AN826" s="67"/>
      <c r="AO826" s="67"/>
      <c r="AP826" s="67"/>
      <c r="AQ826" s="67"/>
      <c r="AR826" s="67"/>
      <c r="AS826" s="67"/>
    </row>
    <row r="827" spans="1:45" ht="13" x14ac:dyDescent="0.15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  <c r="AE827" s="67"/>
      <c r="AF827" s="67"/>
      <c r="AG827" s="67"/>
      <c r="AH827" s="67"/>
      <c r="AI827" s="67"/>
      <c r="AJ827" s="67"/>
      <c r="AK827" s="67"/>
      <c r="AL827" s="67"/>
      <c r="AM827" s="67"/>
      <c r="AN827" s="67"/>
      <c r="AO827" s="67"/>
      <c r="AP827" s="67"/>
      <c r="AQ827" s="67"/>
      <c r="AR827" s="67"/>
      <c r="AS827" s="67"/>
    </row>
    <row r="828" spans="1:45" ht="13" x14ac:dyDescent="0.15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  <c r="AE828" s="67"/>
      <c r="AF828" s="67"/>
      <c r="AG828" s="67"/>
      <c r="AH828" s="67"/>
      <c r="AI828" s="67"/>
      <c r="AJ828" s="67"/>
      <c r="AK828" s="67"/>
      <c r="AL828" s="67"/>
      <c r="AM828" s="67"/>
      <c r="AN828" s="67"/>
      <c r="AO828" s="67"/>
      <c r="AP828" s="67"/>
      <c r="AQ828" s="67"/>
      <c r="AR828" s="67"/>
      <c r="AS828" s="67"/>
    </row>
    <row r="829" spans="1:45" ht="13" x14ac:dyDescent="0.15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  <c r="AE829" s="67"/>
      <c r="AF829" s="67"/>
      <c r="AG829" s="67"/>
      <c r="AH829" s="67"/>
      <c r="AI829" s="67"/>
      <c r="AJ829" s="67"/>
      <c r="AK829" s="67"/>
      <c r="AL829" s="67"/>
      <c r="AM829" s="67"/>
      <c r="AN829" s="67"/>
      <c r="AO829" s="67"/>
      <c r="AP829" s="67"/>
      <c r="AQ829" s="67"/>
      <c r="AR829" s="67"/>
      <c r="AS829" s="67"/>
    </row>
    <row r="830" spans="1:45" ht="13" x14ac:dyDescent="0.15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  <c r="AE830" s="67"/>
      <c r="AF830" s="67"/>
      <c r="AG830" s="67"/>
      <c r="AH830" s="67"/>
      <c r="AI830" s="67"/>
      <c r="AJ830" s="67"/>
      <c r="AK830" s="67"/>
      <c r="AL830" s="67"/>
      <c r="AM830" s="67"/>
      <c r="AN830" s="67"/>
      <c r="AO830" s="67"/>
      <c r="AP830" s="67"/>
      <c r="AQ830" s="67"/>
      <c r="AR830" s="67"/>
      <c r="AS830" s="67"/>
    </row>
    <row r="831" spans="1:45" ht="13" x14ac:dyDescent="0.15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  <c r="AE831" s="67"/>
      <c r="AF831" s="67"/>
      <c r="AG831" s="67"/>
      <c r="AH831" s="67"/>
      <c r="AI831" s="67"/>
      <c r="AJ831" s="67"/>
      <c r="AK831" s="67"/>
      <c r="AL831" s="67"/>
      <c r="AM831" s="67"/>
      <c r="AN831" s="67"/>
      <c r="AO831" s="67"/>
      <c r="AP831" s="67"/>
      <c r="AQ831" s="67"/>
      <c r="AR831" s="67"/>
      <c r="AS831" s="67"/>
    </row>
    <row r="832" spans="1:45" ht="13" x14ac:dyDescent="0.15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  <c r="AE832" s="67"/>
      <c r="AF832" s="67"/>
      <c r="AG832" s="67"/>
      <c r="AH832" s="67"/>
      <c r="AI832" s="67"/>
      <c r="AJ832" s="67"/>
      <c r="AK832" s="67"/>
      <c r="AL832" s="67"/>
      <c r="AM832" s="67"/>
      <c r="AN832" s="67"/>
      <c r="AO832" s="67"/>
      <c r="AP832" s="67"/>
      <c r="AQ832" s="67"/>
      <c r="AR832" s="67"/>
      <c r="AS832" s="67"/>
    </row>
    <row r="833" spans="1:45" ht="13" x14ac:dyDescent="0.15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  <c r="AE833" s="67"/>
      <c r="AF833" s="67"/>
      <c r="AG833" s="67"/>
      <c r="AH833" s="67"/>
      <c r="AI833" s="67"/>
      <c r="AJ833" s="67"/>
      <c r="AK833" s="67"/>
      <c r="AL833" s="67"/>
      <c r="AM833" s="67"/>
      <c r="AN833" s="67"/>
      <c r="AO833" s="67"/>
      <c r="AP833" s="67"/>
      <c r="AQ833" s="67"/>
      <c r="AR833" s="67"/>
      <c r="AS833" s="67"/>
    </row>
    <row r="834" spans="1:45" ht="13" x14ac:dyDescent="0.15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  <c r="AE834" s="67"/>
      <c r="AF834" s="67"/>
      <c r="AG834" s="67"/>
      <c r="AH834" s="67"/>
      <c r="AI834" s="67"/>
      <c r="AJ834" s="67"/>
      <c r="AK834" s="67"/>
      <c r="AL834" s="67"/>
      <c r="AM834" s="67"/>
      <c r="AN834" s="67"/>
      <c r="AO834" s="67"/>
      <c r="AP834" s="67"/>
      <c r="AQ834" s="67"/>
      <c r="AR834" s="67"/>
      <c r="AS834" s="67"/>
    </row>
    <row r="835" spans="1:45" ht="13" x14ac:dyDescent="0.15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  <c r="AE835" s="67"/>
      <c r="AF835" s="67"/>
      <c r="AG835" s="67"/>
      <c r="AH835" s="67"/>
      <c r="AI835" s="67"/>
      <c r="AJ835" s="67"/>
      <c r="AK835" s="67"/>
      <c r="AL835" s="67"/>
      <c r="AM835" s="67"/>
      <c r="AN835" s="67"/>
      <c r="AO835" s="67"/>
      <c r="AP835" s="67"/>
      <c r="AQ835" s="67"/>
      <c r="AR835" s="67"/>
      <c r="AS835" s="67"/>
    </row>
    <row r="836" spans="1:45" ht="13" x14ac:dyDescent="0.15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  <c r="AE836" s="67"/>
      <c r="AF836" s="67"/>
      <c r="AG836" s="67"/>
      <c r="AH836" s="67"/>
      <c r="AI836" s="67"/>
      <c r="AJ836" s="67"/>
      <c r="AK836" s="67"/>
      <c r="AL836" s="67"/>
      <c r="AM836" s="67"/>
      <c r="AN836" s="67"/>
      <c r="AO836" s="67"/>
      <c r="AP836" s="67"/>
      <c r="AQ836" s="67"/>
      <c r="AR836" s="67"/>
      <c r="AS836" s="67"/>
    </row>
    <row r="837" spans="1:45" ht="13" x14ac:dyDescent="0.15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  <c r="AE837" s="67"/>
      <c r="AF837" s="67"/>
      <c r="AG837" s="67"/>
      <c r="AH837" s="67"/>
      <c r="AI837" s="67"/>
      <c r="AJ837" s="67"/>
      <c r="AK837" s="67"/>
      <c r="AL837" s="67"/>
      <c r="AM837" s="67"/>
      <c r="AN837" s="67"/>
      <c r="AO837" s="67"/>
      <c r="AP837" s="67"/>
      <c r="AQ837" s="67"/>
      <c r="AR837" s="67"/>
      <c r="AS837" s="67"/>
    </row>
    <row r="838" spans="1:45" ht="13" x14ac:dyDescent="0.15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  <c r="AE838" s="67"/>
      <c r="AF838" s="67"/>
      <c r="AG838" s="67"/>
      <c r="AH838" s="67"/>
      <c r="AI838" s="67"/>
      <c r="AJ838" s="67"/>
      <c r="AK838" s="67"/>
      <c r="AL838" s="67"/>
      <c r="AM838" s="67"/>
      <c r="AN838" s="67"/>
      <c r="AO838" s="67"/>
      <c r="AP838" s="67"/>
      <c r="AQ838" s="67"/>
      <c r="AR838" s="67"/>
      <c r="AS838" s="67"/>
    </row>
    <row r="839" spans="1:45" ht="13" x14ac:dyDescent="0.15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  <c r="AE839" s="67"/>
      <c r="AF839" s="67"/>
      <c r="AG839" s="67"/>
      <c r="AH839" s="67"/>
      <c r="AI839" s="67"/>
      <c r="AJ839" s="67"/>
      <c r="AK839" s="67"/>
      <c r="AL839" s="67"/>
      <c r="AM839" s="67"/>
      <c r="AN839" s="67"/>
      <c r="AO839" s="67"/>
      <c r="AP839" s="67"/>
      <c r="AQ839" s="67"/>
      <c r="AR839" s="67"/>
      <c r="AS839" s="67"/>
    </row>
    <row r="840" spans="1:45" ht="13" x14ac:dyDescent="0.15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  <c r="AE840" s="67"/>
      <c r="AF840" s="67"/>
      <c r="AG840" s="67"/>
      <c r="AH840" s="67"/>
      <c r="AI840" s="67"/>
      <c r="AJ840" s="67"/>
      <c r="AK840" s="67"/>
      <c r="AL840" s="67"/>
      <c r="AM840" s="67"/>
      <c r="AN840" s="67"/>
      <c r="AO840" s="67"/>
      <c r="AP840" s="67"/>
      <c r="AQ840" s="67"/>
      <c r="AR840" s="67"/>
      <c r="AS840" s="67"/>
    </row>
    <row r="841" spans="1:45" ht="13" x14ac:dyDescent="0.15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  <c r="AE841" s="67"/>
      <c r="AF841" s="67"/>
      <c r="AG841" s="67"/>
      <c r="AH841" s="67"/>
      <c r="AI841" s="67"/>
      <c r="AJ841" s="67"/>
      <c r="AK841" s="67"/>
      <c r="AL841" s="67"/>
      <c r="AM841" s="67"/>
      <c r="AN841" s="67"/>
      <c r="AO841" s="67"/>
      <c r="AP841" s="67"/>
      <c r="AQ841" s="67"/>
      <c r="AR841" s="67"/>
      <c r="AS841" s="67"/>
    </row>
    <row r="842" spans="1:45" ht="13" x14ac:dyDescent="0.15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  <c r="AE842" s="67"/>
      <c r="AF842" s="67"/>
      <c r="AG842" s="67"/>
      <c r="AH842" s="67"/>
      <c r="AI842" s="67"/>
      <c r="AJ842" s="67"/>
      <c r="AK842" s="67"/>
      <c r="AL842" s="67"/>
      <c r="AM842" s="67"/>
      <c r="AN842" s="67"/>
      <c r="AO842" s="67"/>
      <c r="AP842" s="67"/>
      <c r="AQ842" s="67"/>
      <c r="AR842" s="67"/>
      <c r="AS842" s="67"/>
    </row>
    <row r="843" spans="1:45" ht="13" x14ac:dyDescent="0.15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  <c r="AE843" s="67"/>
      <c r="AF843" s="67"/>
      <c r="AG843" s="67"/>
      <c r="AH843" s="67"/>
      <c r="AI843" s="67"/>
      <c r="AJ843" s="67"/>
      <c r="AK843" s="67"/>
      <c r="AL843" s="67"/>
      <c r="AM843" s="67"/>
      <c r="AN843" s="67"/>
      <c r="AO843" s="67"/>
      <c r="AP843" s="67"/>
      <c r="AQ843" s="67"/>
      <c r="AR843" s="67"/>
      <c r="AS843" s="67"/>
    </row>
    <row r="844" spans="1:45" ht="13" x14ac:dyDescent="0.15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  <c r="AE844" s="67"/>
      <c r="AF844" s="67"/>
      <c r="AG844" s="67"/>
      <c r="AH844" s="67"/>
      <c r="AI844" s="67"/>
      <c r="AJ844" s="67"/>
      <c r="AK844" s="67"/>
      <c r="AL844" s="67"/>
      <c r="AM844" s="67"/>
      <c r="AN844" s="67"/>
      <c r="AO844" s="67"/>
      <c r="AP844" s="67"/>
      <c r="AQ844" s="67"/>
      <c r="AR844" s="67"/>
      <c r="AS844" s="67"/>
    </row>
    <row r="845" spans="1:45" ht="13" x14ac:dyDescent="0.15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  <c r="AE845" s="67"/>
      <c r="AF845" s="67"/>
      <c r="AG845" s="67"/>
      <c r="AH845" s="67"/>
      <c r="AI845" s="67"/>
      <c r="AJ845" s="67"/>
      <c r="AK845" s="67"/>
      <c r="AL845" s="67"/>
      <c r="AM845" s="67"/>
      <c r="AN845" s="67"/>
      <c r="AO845" s="67"/>
      <c r="AP845" s="67"/>
      <c r="AQ845" s="67"/>
      <c r="AR845" s="67"/>
      <c r="AS845" s="67"/>
    </row>
    <row r="846" spans="1:45" ht="13" x14ac:dyDescent="0.15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  <c r="AE846" s="67"/>
      <c r="AF846" s="67"/>
      <c r="AG846" s="67"/>
      <c r="AH846" s="67"/>
      <c r="AI846" s="67"/>
      <c r="AJ846" s="67"/>
      <c r="AK846" s="67"/>
      <c r="AL846" s="67"/>
      <c r="AM846" s="67"/>
      <c r="AN846" s="67"/>
      <c r="AO846" s="67"/>
      <c r="AP846" s="67"/>
      <c r="AQ846" s="67"/>
      <c r="AR846" s="67"/>
      <c r="AS846" s="67"/>
    </row>
    <row r="847" spans="1:45" ht="13" x14ac:dyDescent="0.15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  <c r="AE847" s="67"/>
      <c r="AF847" s="67"/>
      <c r="AG847" s="67"/>
      <c r="AH847" s="67"/>
      <c r="AI847" s="67"/>
      <c r="AJ847" s="67"/>
      <c r="AK847" s="67"/>
      <c r="AL847" s="67"/>
      <c r="AM847" s="67"/>
      <c r="AN847" s="67"/>
      <c r="AO847" s="67"/>
      <c r="AP847" s="67"/>
      <c r="AQ847" s="67"/>
      <c r="AR847" s="67"/>
      <c r="AS847" s="67"/>
    </row>
    <row r="848" spans="1:45" ht="13" x14ac:dyDescent="0.15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  <c r="AO848" s="67"/>
      <c r="AP848" s="67"/>
      <c r="AQ848" s="67"/>
      <c r="AR848" s="67"/>
      <c r="AS848" s="67"/>
    </row>
    <row r="849" spans="1:45" ht="13" x14ac:dyDescent="0.15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  <c r="AE849" s="67"/>
      <c r="AF849" s="67"/>
      <c r="AG849" s="67"/>
      <c r="AH849" s="67"/>
      <c r="AI849" s="67"/>
      <c r="AJ849" s="67"/>
      <c r="AK849" s="67"/>
      <c r="AL849" s="67"/>
      <c r="AM849" s="67"/>
      <c r="AN849" s="67"/>
      <c r="AO849" s="67"/>
      <c r="AP849" s="67"/>
      <c r="AQ849" s="67"/>
      <c r="AR849" s="67"/>
      <c r="AS849" s="67"/>
    </row>
    <row r="850" spans="1:45" ht="13" x14ac:dyDescent="0.15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  <c r="AE850" s="67"/>
      <c r="AF850" s="67"/>
      <c r="AG850" s="67"/>
      <c r="AH850" s="67"/>
      <c r="AI850" s="67"/>
      <c r="AJ850" s="67"/>
      <c r="AK850" s="67"/>
      <c r="AL850" s="67"/>
      <c r="AM850" s="67"/>
      <c r="AN850" s="67"/>
      <c r="AO850" s="67"/>
      <c r="AP850" s="67"/>
      <c r="AQ850" s="67"/>
      <c r="AR850" s="67"/>
      <c r="AS850" s="67"/>
    </row>
    <row r="851" spans="1:45" ht="13" x14ac:dyDescent="0.15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  <c r="AE851" s="67"/>
      <c r="AF851" s="67"/>
      <c r="AG851" s="67"/>
      <c r="AH851" s="67"/>
      <c r="AI851" s="67"/>
      <c r="AJ851" s="67"/>
      <c r="AK851" s="67"/>
      <c r="AL851" s="67"/>
      <c r="AM851" s="67"/>
      <c r="AN851" s="67"/>
      <c r="AO851" s="67"/>
      <c r="AP851" s="67"/>
      <c r="AQ851" s="67"/>
      <c r="AR851" s="67"/>
      <c r="AS851" s="67"/>
    </row>
    <row r="852" spans="1:45" ht="13" x14ac:dyDescent="0.15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  <c r="AE852" s="67"/>
      <c r="AF852" s="67"/>
      <c r="AG852" s="67"/>
      <c r="AH852" s="67"/>
      <c r="AI852" s="67"/>
      <c r="AJ852" s="67"/>
      <c r="AK852" s="67"/>
      <c r="AL852" s="67"/>
      <c r="AM852" s="67"/>
      <c r="AN852" s="67"/>
      <c r="AO852" s="67"/>
      <c r="AP852" s="67"/>
      <c r="AQ852" s="67"/>
      <c r="AR852" s="67"/>
      <c r="AS852" s="67"/>
    </row>
    <row r="853" spans="1:45" ht="13" x14ac:dyDescent="0.15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  <c r="AE853" s="67"/>
      <c r="AF853" s="67"/>
      <c r="AG853" s="67"/>
      <c r="AH853" s="67"/>
      <c r="AI853" s="67"/>
      <c r="AJ853" s="67"/>
      <c r="AK853" s="67"/>
      <c r="AL853" s="67"/>
      <c r="AM853" s="67"/>
      <c r="AN853" s="67"/>
      <c r="AO853" s="67"/>
      <c r="AP853" s="67"/>
      <c r="AQ853" s="67"/>
      <c r="AR853" s="67"/>
      <c r="AS853" s="67"/>
    </row>
    <row r="854" spans="1:45" ht="13" x14ac:dyDescent="0.15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  <c r="AE854" s="67"/>
      <c r="AF854" s="67"/>
      <c r="AG854" s="67"/>
      <c r="AH854" s="67"/>
      <c r="AI854" s="67"/>
      <c r="AJ854" s="67"/>
      <c r="AK854" s="67"/>
      <c r="AL854" s="67"/>
      <c r="AM854" s="67"/>
      <c r="AN854" s="67"/>
      <c r="AO854" s="67"/>
      <c r="AP854" s="67"/>
      <c r="AQ854" s="67"/>
      <c r="AR854" s="67"/>
      <c r="AS854" s="67"/>
    </row>
    <row r="855" spans="1:45" ht="13" x14ac:dyDescent="0.15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  <c r="AE855" s="67"/>
      <c r="AF855" s="67"/>
      <c r="AG855" s="67"/>
      <c r="AH855" s="67"/>
      <c r="AI855" s="67"/>
      <c r="AJ855" s="67"/>
      <c r="AK855" s="67"/>
      <c r="AL855" s="67"/>
      <c r="AM855" s="67"/>
      <c r="AN855" s="67"/>
      <c r="AO855" s="67"/>
      <c r="AP855" s="67"/>
      <c r="AQ855" s="67"/>
      <c r="AR855" s="67"/>
      <c r="AS855" s="67"/>
    </row>
    <row r="856" spans="1:45" ht="13" x14ac:dyDescent="0.15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  <c r="AE856" s="67"/>
      <c r="AF856" s="67"/>
      <c r="AG856" s="67"/>
      <c r="AH856" s="67"/>
      <c r="AI856" s="67"/>
      <c r="AJ856" s="67"/>
      <c r="AK856" s="67"/>
      <c r="AL856" s="67"/>
      <c r="AM856" s="67"/>
      <c r="AN856" s="67"/>
      <c r="AO856" s="67"/>
      <c r="AP856" s="67"/>
      <c r="AQ856" s="67"/>
      <c r="AR856" s="67"/>
      <c r="AS856" s="67"/>
    </row>
    <row r="857" spans="1:45" ht="13" x14ac:dyDescent="0.15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  <c r="AE857" s="67"/>
      <c r="AF857" s="67"/>
      <c r="AG857" s="67"/>
      <c r="AH857" s="67"/>
      <c r="AI857" s="67"/>
      <c r="AJ857" s="67"/>
      <c r="AK857" s="67"/>
      <c r="AL857" s="67"/>
      <c r="AM857" s="67"/>
      <c r="AN857" s="67"/>
      <c r="AO857" s="67"/>
      <c r="AP857" s="67"/>
      <c r="AQ857" s="67"/>
      <c r="AR857" s="67"/>
      <c r="AS857" s="67"/>
    </row>
    <row r="858" spans="1:45" ht="13" x14ac:dyDescent="0.15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  <c r="AE858" s="67"/>
      <c r="AF858" s="67"/>
      <c r="AG858" s="67"/>
      <c r="AH858" s="67"/>
      <c r="AI858" s="67"/>
      <c r="AJ858" s="67"/>
      <c r="AK858" s="67"/>
      <c r="AL858" s="67"/>
      <c r="AM858" s="67"/>
      <c r="AN858" s="67"/>
      <c r="AO858" s="67"/>
      <c r="AP858" s="67"/>
      <c r="AQ858" s="67"/>
      <c r="AR858" s="67"/>
      <c r="AS858" s="67"/>
    </row>
    <row r="859" spans="1:45" ht="13" x14ac:dyDescent="0.15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  <c r="AE859" s="67"/>
      <c r="AF859" s="67"/>
      <c r="AG859" s="67"/>
      <c r="AH859" s="67"/>
      <c r="AI859" s="67"/>
      <c r="AJ859" s="67"/>
      <c r="AK859" s="67"/>
      <c r="AL859" s="67"/>
      <c r="AM859" s="67"/>
      <c r="AN859" s="67"/>
      <c r="AO859" s="67"/>
      <c r="AP859" s="67"/>
      <c r="AQ859" s="67"/>
      <c r="AR859" s="67"/>
      <c r="AS859" s="67"/>
    </row>
    <row r="860" spans="1:45" ht="13" x14ac:dyDescent="0.15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  <c r="AE860" s="67"/>
      <c r="AF860" s="67"/>
      <c r="AG860" s="67"/>
      <c r="AH860" s="67"/>
      <c r="AI860" s="67"/>
      <c r="AJ860" s="67"/>
      <c r="AK860" s="67"/>
      <c r="AL860" s="67"/>
      <c r="AM860" s="67"/>
      <c r="AN860" s="67"/>
      <c r="AO860" s="67"/>
      <c r="AP860" s="67"/>
      <c r="AQ860" s="67"/>
      <c r="AR860" s="67"/>
      <c r="AS860" s="67"/>
    </row>
    <row r="861" spans="1:45" ht="13" x14ac:dyDescent="0.15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  <c r="AE861" s="67"/>
      <c r="AF861" s="67"/>
      <c r="AG861" s="67"/>
      <c r="AH861" s="67"/>
      <c r="AI861" s="67"/>
      <c r="AJ861" s="67"/>
      <c r="AK861" s="67"/>
      <c r="AL861" s="67"/>
      <c r="AM861" s="67"/>
      <c r="AN861" s="67"/>
      <c r="AO861" s="67"/>
      <c r="AP861" s="67"/>
      <c r="AQ861" s="67"/>
      <c r="AR861" s="67"/>
      <c r="AS861" s="67"/>
    </row>
    <row r="862" spans="1:45" ht="13" x14ac:dyDescent="0.15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  <c r="AE862" s="67"/>
      <c r="AF862" s="67"/>
      <c r="AG862" s="67"/>
      <c r="AH862" s="67"/>
      <c r="AI862" s="67"/>
      <c r="AJ862" s="67"/>
      <c r="AK862" s="67"/>
      <c r="AL862" s="67"/>
      <c r="AM862" s="67"/>
      <c r="AN862" s="67"/>
      <c r="AO862" s="67"/>
      <c r="AP862" s="67"/>
      <c r="AQ862" s="67"/>
      <c r="AR862" s="67"/>
      <c r="AS862" s="67"/>
    </row>
    <row r="863" spans="1:45" ht="13" x14ac:dyDescent="0.15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  <c r="AE863" s="67"/>
      <c r="AF863" s="67"/>
      <c r="AG863" s="67"/>
      <c r="AH863" s="67"/>
      <c r="AI863" s="67"/>
      <c r="AJ863" s="67"/>
      <c r="AK863" s="67"/>
      <c r="AL863" s="67"/>
      <c r="AM863" s="67"/>
      <c r="AN863" s="67"/>
      <c r="AO863" s="67"/>
      <c r="AP863" s="67"/>
      <c r="AQ863" s="67"/>
      <c r="AR863" s="67"/>
      <c r="AS863" s="67"/>
    </row>
    <row r="864" spans="1:45" ht="13" x14ac:dyDescent="0.15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  <c r="AE864" s="67"/>
      <c r="AF864" s="67"/>
      <c r="AG864" s="67"/>
      <c r="AH864" s="67"/>
      <c r="AI864" s="67"/>
      <c r="AJ864" s="67"/>
      <c r="AK864" s="67"/>
      <c r="AL864" s="67"/>
      <c r="AM864" s="67"/>
      <c r="AN864" s="67"/>
      <c r="AO864" s="67"/>
      <c r="AP864" s="67"/>
      <c r="AQ864" s="67"/>
      <c r="AR864" s="67"/>
      <c r="AS864" s="67"/>
    </row>
    <row r="865" spans="1:45" ht="13" x14ac:dyDescent="0.15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  <c r="AE865" s="67"/>
      <c r="AF865" s="67"/>
      <c r="AG865" s="67"/>
      <c r="AH865" s="67"/>
      <c r="AI865" s="67"/>
      <c r="AJ865" s="67"/>
      <c r="AK865" s="67"/>
      <c r="AL865" s="67"/>
      <c r="AM865" s="67"/>
      <c r="AN865" s="67"/>
      <c r="AO865" s="67"/>
      <c r="AP865" s="67"/>
      <c r="AQ865" s="67"/>
      <c r="AR865" s="67"/>
      <c r="AS865" s="67"/>
    </row>
    <row r="866" spans="1:45" ht="13" x14ac:dyDescent="0.15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  <c r="AE866" s="67"/>
      <c r="AF866" s="67"/>
      <c r="AG866" s="67"/>
      <c r="AH866" s="67"/>
      <c r="AI866" s="67"/>
      <c r="AJ866" s="67"/>
      <c r="AK866" s="67"/>
      <c r="AL866" s="67"/>
      <c r="AM866" s="67"/>
      <c r="AN866" s="67"/>
      <c r="AO866" s="67"/>
      <c r="AP866" s="67"/>
      <c r="AQ866" s="67"/>
      <c r="AR866" s="67"/>
      <c r="AS866" s="67"/>
    </row>
    <row r="867" spans="1:45" ht="13" x14ac:dyDescent="0.15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  <c r="AE867" s="67"/>
      <c r="AF867" s="67"/>
      <c r="AG867" s="67"/>
      <c r="AH867" s="67"/>
      <c r="AI867" s="67"/>
      <c r="AJ867" s="67"/>
      <c r="AK867" s="67"/>
      <c r="AL867" s="67"/>
      <c r="AM867" s="67"/>
      <c r="AN867" s="67"/>
      <c r="AO867" s="67"/>
      <c r="AP867" s="67"/>
      <c r="AQ867" s="67"/>
      <c r="AR867" s="67"/>
      <c r="AS867" s="67"/>
    </row>
    <row r="868" spans="1:45" ht="13" x14ac:dyDescent="0.15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  <c r="AE868" s="67"/>
      <c r="AF868" s="67"/>
      <c r="AG868" s="67"/>
      <c r="AH868" s="67"/>
      <c r="AI868" s="67"/>
      <c r="AJ868" s="67"/>
      <c r="AK868" s="67"/>
      <c r="AL868" s="67"/>
      <c r="AM868" s="67"/>
      <c r="AN868" s="67"/>
      <c r="AO868" s="67"/>
      <c r="AP868" s="67"/>
      <c r="AQ868" s="67"/>
      <c r="AR868" s="67"/>
      <c r="AS868" s="67"/>
    </row>
    <row r="869" spans="1:45" ht="13" x14ac:dyDescent="0.15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  <c r="AE869" s="67"/>
      <c r="AF869" s="67"/>
      <c r="AG869" s="67"/>
      <c r="AH869" s="67"/>
      <c r="AI869" s="67"/>
      <c r="AJ869" s="67"/>
      <c r="AK869" s="67"/>
      <c r="AL869" s="67"/>
      <c r="AM869" s="67"/>
      <c r="AN869" s="67"/>
      <c r="AO869" s="67"/>
      <c r="AP869" s="67"/>
      <c r="AQ869" s="67"/>
      <c r="AR869" s="67"/>
      <c r="AS869" s="67"/>
    </row>
    <row r="870" spans="1:45" ht="13" x14ac:dyDescent="0.15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  <c r="AE870" s="67"/>
      <c r="AF870" s="67"/>
      <c r="AG870" s="67"/>
      <c r="AH870" s="67"/>
      <c r="AI870" s="67"/>
      <c r="AJ870" s="67"/>
      <c r="AK870" s="67"/>
      <c r="AL870" s="67"/>
      <c r="AM870" s="67"/>
      <c r="AN870" s="67"/>
      <c r="AO870" s="67"/>
      <c r="AP870" s="67"/>
      <c r="AQ870" s="67"/>
      <c r="AR870" s="67"/>
      <c r="AS870" s="67"/>
    </row>
    <row r="871" spans="1:45" ht="13" x14ac:dyDescent="0.15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  <c r="AE871" s="67"/>
      <c r="AF871" s="67"/>
      <c r="AG871" s="67"/>
      <c r="AH871" s="67"/>
      <c r="AI871" s="67"/>
      <c r="AJ871" s="67"/>
      <c r="AK871" s="67"/>
      <c r="AL871" s="67"/>
      <c r="AM871" s="67"/>
      <c r="AN871" s="67"/>
      <c r="AO871" s="67"/>
      <c r="AP871" s="67"/>
      <c r="AQ871" s="67"/>
      <c r="AR871" s="67"/>
      <c r="AS871" s="67"/>
    </row>
    <row r="872" spans="1:45" ht="13" x14ac:dyDescent="0.15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  <c r="AE872" s="67"/>
      <c r="AF872" s="67"/>
      <c r="AG872" s="67"/>
      <c r="AH872" s="67"/>
      <c r="AI872" s="67"/>
      <c r="AJ872" s="67"/>
      <c r="AK872" s="67"/>
      <c r="AL872" s="67"/>
      <c r="AM872" s="67"/>
      <c r="AN872" s="67"/>
      <c r="AO872" s="67"/>
      <c r="AP872" s="67"/>
      <c r="AQ872" s="67"/>
      <c r="AR872" s="67"/>
      <c r="AS872" s="67"/>
    </row>
    <row r="873" spans="1:45" ht="13" x14ac:dyDescent="0.15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  <c r="AE873" s="67"/>
      <c r="AF873" s="67"/>
      <c r="AG873" s="67"/>
      <c r="AH873" s="67"/>
      <c r="AI873" s="67"/>
      <c r="AJ873" s="67"/>
      <c r="AK873" s="67"/>
      <c r="AL873" s="67"/>
      <c r="AM873" s="67"/>
      <c r="AN873" s="67"/>
      <c r="AO873" s="67"/>
      <c r="AP873" s="67"/>
      <c r="AQ873" s="67"/>
      <c r="AR873" s="67"/>
      <c r="AS873" s="67"/>
    </row>
    <row r="874" spans="1:45" ht="13" x14ac:dyDescent="0.15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  <c r="AE874" s="67"/>
      <c r="AF874" s="67"/>
      <c r="AG874" s="67"/>
      <c r="AH874" s="67"/>
      <c r="AI874" s="67"/>
      <c r="AJ874" s="67"/>
      <c r="AK874" s="67"/>
      <c r="AL874" s="67"/>
      <c r="AM874" s="67"/>
      <c r="AN874" s="67"/>
      <c r="AO874" s="67"/>
      <c r="AP874" s="67"/>
      <c r="AQ874" s="67"/>
      <c r="AR874" s="67"/>
      <c r="AS874" s="67"/>
    </row>
    <row r="875" spans="1:45" ht="13" x14ac:dyDescent="0.15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  <c r="AE875" s="67"/>
      <c r="AF875" s="67"/>
      <c r="AG875" s="67"/>
      <c r="AH875" s="67"/>
      <c r="AI875" s="67"/>
      <c r="AJ875" s="67"/>
      <c r="AK875" s="67"/>
      <c r="AL875" s="67"/>
      <c r="AM875" s="67"/>
      <c r="AN875" s="67"/>
      <c r="AO875" s="67"/>
      <c r="AP875" s="67"/>
      <c r="AQ875" s="67"/>
      <c r="AR875" s="67"/>
      <c r="AS875" s="67"/>
    </row>
    <row r="876" spans="1:45" ht="13" x14ac:dyDescent="0.15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  <c r="AE876" s="67"/>
      <c r="AF876" s="67"/>
      <c r="AG876" s="67"/>
      <c r="AH876" s="67"/>
      <c r="AI876" s="67"/>
      <c r="AJ876" s="67"/>
      <c r="AK876" s="67"/>
      <c r="AL876" s="67"/>
      <c r="AM876" s="67"/>
      <c r="AN876" s="67"/>
      <c r="AO876" s="67"/>
      <c r="AP876" s="67"/>
      <c r="AQ876" s="67"/>
      <c r="AR876" s="67"/>
      <c r="AS876" s="67"/>
    </row>
    <row r="877" spans="1:45" ht="13" x14ac:dyDescent="0.15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  <c r="AE877" s="67"/>
      <c r="AF877" s="67"/>
      <c r="AG877" s="67"/>
      <c r="AH877" s="67"/>
      <c r="AI877" s="67"/>
      <c r="AJ877" s="67"/>
      <c r="AK877" s="67"/>
      <c r="AL877" s="67"/>
      <c r="AM877" s="67"/>
      <c r="AN877" s="67"/>
      <c r="AO877" s="67"/>
      <c r="AP877" s="67"/>
      <c r="AQ877" s="67"/>
      <c r="AR877" s="67"/>
      <c r="AS877" s="67"/>
    </row>
    <row r="878" spans="1:45" ht="13" x14ac:dyDescent="0.15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  <c r="AE878" s="67"/>
      <c r="AF878" s="67"/>
      <c r="AG878" s="67"/>
      <c r="AH878" s="67"/>
      <c r="AI878" s="67"/>
      <c r="AJ878" s="67"/>
      <c r="AK878" s="67"/>
      <c r="AL878" s="67"/>
      <c r="AM878" s="67"/>
      <c r="AN878" s="67"/>
      <c r="AO878" s="67"/>
      <c r="AP878" s="67"/>
      <c r="AQ878" s="67"/>
      <c r="AR878" s="67"/>
      <c r="AS878" s="67"/>
    </row>
    <row r="879" spans="1:45" ht="13" x14ac:dyDescent="0.15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  <c r="AE879" s="67"/>
      <c r="AF879" s="67"/>
      <c r="AG879" s="67"/>
      <c r="AH879" s="67"/>
      <c r="AI879" s="67"/>
      <c r="AJ879" s="67"/>
      <c r="AK879" s="67"/>
      <c r="AL879" s="67"/>
      <c r="AM879" s="67"/>
      <c r="AN879" s="67"/>
      <c r="AO879" s="67"/>
      <c r="AP879" s="67"/>
      <c r="AQ879" s="67"/>
      <c r="AR879" s="67"/>
      <c r="AS879" s="67"/>
    </row>
    <row r="880" spans="1:45" ht="13" x14ac:dyDescent="0.15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  <c r="AE880" s="67"/>
      <c r="AF880" s="67"/>
      <c r="AG880" s="67"/>
      <c r="AH880" s="67"/>
      <c r="AI880" s="67"/>
      <c r="AJ880" s="67"/>
      <c r="AK880" s="67"/>
      <c r="AL880" s="67"/>
      <c r="AM880" s="67"/>
      <c r="AN880" s="67"/>
      <c r="AO880" s="67"/>
      <c r="AP880" s="67"/>
      <c r="AQ880" s="67"/>
      <c r="AR880" s="67"/>
      <c r="AS880" s="67"/>
    </row>
    <row r="881" spans="1:45" ht="13" x14ac:dyDescent="0.15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  <c r="AE881" s="67"/>
      <c r="AF881" s="67"/>
      <c r="AG881" s="67"/>
      <c r="AH881" s="67"/>
      <c r="AI881" s="67"/>
      <c r="AJ881" s="67"/>
      <c r="AK881" s="67"/>
      <c r="AL881" s="67"/>
      <c r="AM881" s="67"/>
      <c r="AN881" s="67"/>
      <c r="AO881" s="67"/>
      <c r="AP881" s="67"/>
      <c r="AQ881" s="67"/>
      <c r="AR881" s="67"/>
      <c r="AS881" s="67"/>
    </row>
    <row r="882" spans="1:45" ht="13" x14ac:dyDescent="0.15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  <c r="AE882" s="67"/>
      <c r="AF882" s="67"/>
      <c r="AG882" s="67"/>
      <c r="AH882" s="67"/>
      <c r="AI882" s="67"/>
      <c r="AJ882" s="67"/>
      <c r="AK882" s="67"/>
      <c r="AL882" s="67"/>
      <c r="AM882" s="67"/>
      <c r="AN882" s="67"/>
      <c r="AO882" s="67"/>
      <c r="AP882" s="67"/>
      <c r="AQ882" s="67"/>
      <c r="AR882" s="67"/>
      <c r="AS882" s="67"/>
    </row>
    <row r="883" spans="1:45" ht="13" x14ac:dyDescent="0.15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  <c r="AE883" s="67"/>
      <c r="AF883" s="67"/>
      <c r="AG883" s="67"/>
      <c r="AH883" s="67"/>
      <c r="AI883" s="67"/>
      <c r="AJ883" s="67"/>
      <c r="AK883" s="67"/>
      <c r="AL883" s="67"/>
      <c r="AM883" s="67"/>
      <c r="AN883" s="67"/>
      <c r="AO883" s="67"/>
      <c r="AP883" s="67"/>
      <c r="AQ883" s="67"/>
      <c r="AR883" s="67"/>
      <c r="AS883" s="67"/>
    </row>
    <row r="884" spans="1:45" ht="13" x14ac:dyDescent="0.15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  <c r="AE884" s="67"/>
      <c r="AF884" s="67"/>
      <c r="AG884" s="67"/>
      <c r="AH884" s="67"/>
      <c r="AI884" s="67"/>
      <c r="AJ884" s="67"/>
      <c r="AK884" s="67"/>
      <c r="AL884" s="67"/>
      <c r="AM884" s="67"/>
      <c r="AN884" s="67"/>
      <c r="AO884" s="67"/>
      <c r="AP884" s="67"/>
      <c r="AQ884" s="67"/>
      <c r="AR884" s="67"/>
      <c r="AS884" s="67"/>
    </row>
    <row r="885" spans="1:45" ht="13" x14ac:dyDescent="0.15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  <c r="AE885" s="67"/>
      <c r="AF885" s="67"/>
      <c r="AG885" s="67"/>
      <c r="AH885" s="67"/>
      <c r="AI885" s="67"/>
      <c r="AJ885" s="67"/>
      <c r="AK885" s="67"/>
      <c r="AL885" s="67"/>
      <c r="AM885" s="67"/>
      <c r="AN885" s="67"/>
      <c r="AO885" s="67"/>
      <c r="AP885" s="67"/>
      <c r="AQ885" s="67"/>
      <c r="AR885" s="67"/>
      <c r="AS885" s="67"/>
    </row>
    <row r="886" spans="1:45" ht="13" x14ac:dyDescent="0.15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  <c r="AE886" s="67"/>
      <c r="AF886" s="67"/>
      <c r="AG886" s="67"/>
      <c r="AH886" s="67"/>
      <c r="AI886" s="67"/>
      <c r="AJ886" s="67"/>
      <c r="AK886" s="67"/>
      <c r="AL886" s="67"/>
      <c r="AM886" s="67"/>
      <c r="AN886" s="67"/>
      <c r="AO886" s="67"/>
      <c r="AP886" s="67"/>
      <c r="AQ886" s="67"/>
      <c r="AR886" s="67"/>
      <c r="AS886" s="67"/>
    </row>
    <row r="887" spans="1:45" ht="13" x14ac:dyDescent="0.15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  <c r="AE887" s="67"/>
      <c r="AF887" s="67"/>
      <c r="AG887" s="67"/>
      <c r="AH887" s="67"/>
      <c r="AI887" s="67"/>
      <c r="AJ887" s="67"/>
      <c r="AK887" s="67"/>
      <c r="AL887" s="67"/>
      <c r="AM887" s="67"/>
      <c r="AN887" s="67"/>
      <c r="AO887" s="67"/>
      <c r="AP887" s="67"/>
      <c r="AQ887" s="67"/>
      <c r="AR887" s="67"/>
      <c r="AS887" s="67"/>
    </row>
    <row r="888" spans="1:45" ht="13" x14ac:dyDescent="0.15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  <c r="AE888" s="67"/>
      <c r="AF888" s="67"/>
      <c r="AG888" s="67"/>
      <c r="AH888" s="67"/>
      <c r="AI888" s="67"/>
      <c r="AJ888" s="67"/>
      <c r="AK888" s="67"/>
      <c r="AL888" s="67"/>
      <c r="AM888" s="67"/>
      <c r="AN888" s="67"/>
      <c r="AO888" s="67"/>
      <c r="AP888" s="67"/>
      <c r="AQ888" s="67"/>
      <c r="AR888" s="67"/>
      <c r="AS888" s="67"/>
    </row>
    <row r="889" spans="1:45" ht="13" x14ac:dyDescent="0.15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  <c r="AE889" s="67"/>
      <c r="AF889" s="67"/>
      <c r="AG889" s="67"/>
      <c r="AH889" s="67"/>
      <c r="AI889" s="67"/>
      <c r="AJ889" s="67"/>
      <c r="AK889" s="67"/>
      <c r="AL889" s="67"/>
      <c r="AM889" s="67"/>
      <c r="AN889" s="67"/>
      <c r="AO889" s="67"/>
      <c r="AP889" s="67"/>
      <c r="AQ889" s="67"/>
      <c r="AR889" s="67"/>
      <c r="AS889" s="67"/>
    </row>
    <row r="890" spans="1:45" ht="13" x14ac:dyDescent="0.15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  <c r="AE890" s="67"/>
      <c r="AF890" s="67"/>
      <c r="AG890" s="67"/>
      <c r="AH890" s="67"/>
      <c r="AI890" s="67"/>
      <c r="AJ890" s="67"/>
      <c r="AK890" s="67"/>
      <c r="AL890" s="67"/>
      <c r="AM890" s="67"/>
      <c r="AN890" s="67"/>
      <c r="AO890" s="67"/>
      <c r="AP890" s="67"/>
      <c r="AQ890" s="67"/>
      <c r="AR890" s="67"/>
      <c r="AS890" s="67"/>
    </row>
    <row r="891" spans="1:45" ht="13" x14ac:dyDescent="0.15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  <c r="AE891" s="67"/>
      <c r="AF891" s="67"/>
      <c r="AG891" s="67"/>
      <c r="AH891" s="67"/>
      <c r="AI891" s="67"/>
      <c r="AJ891" s="67"/>
      <c r="AK891" s="67"/>
      <c r="AL891" s="67"/>
      <c r="AM891" s="67"/>
      <c r="AN891" s="67"/>
      <c r="AO891" s="67"/>
      <c r="AP891" s="67"/>
      <c r="AQ891" s="67"/>
      <c r="AR891" s="67"/>
      <c r="AS891" s="67"/>
    </row>
    <row r="892" spans="1:45" ht="13" x14ac:dyDescent="0.15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  <c r="AE892" s="67"/>
      <c r="AF892" s="67"/>
      <c r="AG892" s="67"/>
      <c r="AH892" s="67"/>
      <c r="AI892" s="67"/>
      <c r="AJ892" s="67"/>
      <c r="AK892" s="67"/>
      <c r="AL892" s="67"/>
      <c r="AM892" s="67"/>
      <c r="AN892" s="67"/>
      <c r="AO892" s="67"/>
      <c r="AP892" s="67"/>
      <c r="AQ892" s="67"/>
      <c r="AR892" s="67"/>
      <c r="AS892" s="67"/>
    </row>
    <row r="893" spans="1:45" ht="13" x14ac:dyDescent="0.15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  <c r="AE893" s="67"/>
      <c r="AF893" s="67"/>
      <c r="AG893" s="67"/>
      <c r="AH893" s="67"/>
      <c r="AI893" s="67"/>
      <c r="AJ893" s="67"/>
      <c r="AK893" s="67"/>
      <c r="AL893" s="67"/>
      <c r="AM893" s="67"/>
      <c r="AN893" s="67"/>
      <c r="AO893" s="67"/>
      <c r="AP893" s="67"/>
      <c r="AQ893" s="67"/>
      <c r="AR893" s="67"/>
      <c r="AS893" s="67"/>
    </row>
    <row r="894" spans="1:45" ht="13" x14ac:dyDescent="0.15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  <c r="AE894" s="67"/>
      <c r="AF894" s="67"/>
      <c r="AG894" s="67"/>
      <c r="AH894" s="67"/>
      <c r="AI894" s="67"/>
      <c r="AJ894" s="67"/>
      <c r="AK894" s="67"/>
      <c r="AL894" s="67"/>
      <c r="AM894" s="67"/>
      <c r="AN894" s="67"/>
      <c r="AO894" s="67"/>
      <c r="AP894" s="67"/>
      <c r="AQ894" s="67"/>
      <c r="AR894" s="67"/>
      <c r="AS894" s="67"/>
    </row>
    <row r="895" spans="1:45" ht="13" x14ac:dyDescent="0.15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  <c r="AE895" s="67"/>
      <c r="AF895" s="67"/>
      <c r="AG895" s="67"/>
      <c r="AH895" s="67"/>
      <c r="AI895" s="67"/>
      <c r="AJ895" s="67"/>
      <c r="AK895" s="67"/>
      <c r="AL895" s="67"/>
      <c r="AM895" s="67"/>
      <c r="AN895" s="67"/>
      <c r="AO895" s="67"/>
      <c r="AP895" s="67"/>
      <c r="AQ895" s="67"/>
      <c r="AR895" s="67"/>
      <c r="AS895" s="67"/>
    </row>
    <row r="896" spans="1:45" ht="13" x14ac:dyDescent="0.15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  <c r="AE896" s="67"/>
      <c r="AF896" s="67"/>
      <c r="AG896" s="67"/>
      <c r="AH896" s="67"/>
      <c r="AI896" s="67"/>
      <c r="AJ896" s="67"/>
      <c r="AK896" s="67"/>
      <c r="AL896" s="67"/>
      <c r="AM896" s="67"/>
      <c r="AN896" s="67"/>
      <c r="AO896" s="67"/>
      <c r="AP896" s="67"/>
      <c r="AQ896" s="67"/>
      <c r="AR896" s="67"/>
      <c r="AS896" s="67"/>
    </row>
    <row r="897" spans="1:45" ht="13" x14ac:dyDescent="0.15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  <c r="AE897" s="67"/>
      <c r="AF897" s="67"/>
      <c r="AG897" s="67"/>
      <c r="AH897" s="67"/>
      <c r="AI897" s="67"/>
      <c r="AJ897" s="67"/>
      <c r="AK897" s="67"/>
      <c r="AL897" s="67"/>
      <c r="AM897" s="67"/>
      <c r="AN897" s="67"/>
      <c r="AO897" s="67"/>
      <c r="AP897" s="67"/>
      <c r="AQ897" s="67"/>
      <c r="AR897" s="67"/>
      <c r="AS897" s="67"/>
    </row>
    <row r="898" spans="1:45" ht="13" x14ac:dyDescent="0.15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  <c r="AE898" s="67"/>
      <c r="AF898" s="67"/>
      <c r="AG898" s="67"/>
      <c r="AH898" s="67"/>
      <c r="AI898" s="67"/>
      <c r="AJ898" s="67"/>
      <c r="AK898" s="67"/>
      <c r="AL898" s="67"/>
      <c r="AM898" s="67"/>
      <c r="AN898" s="67"/>
      <c r="AO898" s="67"/>
      <c r="AP898" s="67"/>
      <c r="AQ898" s="67"/>
      <c r="AR898" s="67"/>
      <c r="AS898" s="67"/>
    </row>
    <row r="899" spans="1:45" ht="13" x14ac:dyDescent="0.15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  <c r="AE899" s="67"/>
      <c r="AF899" s="67"/>
      <c r="AG899" s="67"/>
      <c r="AH899" s="67"/>
      <c r="AI899" s="67"/>
      <c r="AJ899" s="67"/>
      <c r="AK899" s="67"/>
      <c r="AL899" s="67"/>
      <c r="AM899" s="67"/>
      <c r="AN899" s="67"/>
      <c r="AO899" s="67"/>
      <c r="AP899" s="67"/>
      <c r="AQ899" s="67"/>
      <c r="AR899" s="67"/>
      <c r="AS899" s="67"/>
    </row>
    <row r="900" spans="1:45" ht="13" x14ac:dyDescent="0.15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  <c r="AE900" s="67"/>
      <c r="AF900" s="67"/>
      <c r="AG900" s="67"/>
      <c r="AH900" s="67"/>
      <c r="AI900" s="67"/>
      <c r="AJ900" s="67"/>
      <c r="AK900" s="67"/>
      <c r="AL900" s="67"/>
      <c r="AM900" s="67"/>
      <c r="AN900" s="67"/>
      <c r="AO900" s="67"/>
      <c r="AP900" s="67"/>
      <c r="AQ900" s="67"/>
      <c r="AR900" s="67"/>
      <c r="AS900" s="67"/>
    </row>
    <row r="901" spans="1:45" ht="13" x14ac:dyDescent="0.15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  <c r="AE901" s="67"/>
      <c r="AF901" s="67"/>
      <c r="AG901" s="67"/>
      <c r="AH901" s="67"/>
      <c r="AI901" s="67"/>
      <c r="AJ901" s="67"/>
      <c r="AK901" s="67"/>
      <c r="AL901" s="67"/>
      <c r="AM901" s="67"/>
      <c r="AN901" s="67"/>
      <c r="AO901" s="67"/>
      <c r="AP901" s="67"/>
      <c r="AQ901" s="67"/>
      <c r="AR901" s="67"/>
      <c r="AS901" s="67"/>
    </row>
    <row r="902" spans="1:45" ht="13" x14ac:dyDescent="0.15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  <c r="AE902" s="67"/>
      <c r="AF902" s="67"/>
      <c r="AG902" s="67"/>
      <c r="AH902" s="67"/>
      <c r="AI902" s="67"/>
      <c r="AJ902" s="67"/>
      <c r="AK902" s="67"/>
      <c r="AL902" s="67"/>
      <c r="AM902" s="67"/>
      <c r="AN902" s="67"/>
      <c r="AO902" s="67"/>
      <c r="AP902" s="67"/>
      <c r="AQ902" s="67"/>
      <c r="AR902" s="67"/>
      <c r="AS902" s="67"/>
    </row>
    <row r="903" spans="1:45" ht="13" x14ac:dyDescent="0.15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  <c r="AE903" s="67"/>
      <c r="AF903" s="67"/>
      <c r="AG903" s="67"/>
      <c r="AH903" s="67"/>
      <c r="AI903" s="67"/>
      <c r="AJ903" s="67"/>
      <c r="AK903" s="67"/>
      <c r="AL903" s="67"/>
      <c r="AM903" s="67"/>
      <c r="AN903" s="67"/>
      <c r="AO903" s="67"/>
      <c r="AP903" s="67"/>
      <c r="AQ903" s="67"/>
      <c r="AR903" s="67"/>
      <c r="AS903" s="67"/>
    </row>
    <row r="904" spans="1:45" ht="13" x14ac:dyDescent="0.15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  <c r="AE904" s="67"/>
      <c r="AF904" s="67"/>
      <c r="AG904" s="67"/>
      <c r="AH904" s="67"/>
      <c r="AI904" s="67"/>
      <c r="AJ904" s="67"/>
      <c r="AK904" s="67"/>
      <c r="AL904" s="67"/>
      <c r="AM904" s="67"/>
      <c r="AN904" s="67"/>
      <c r="AO904" s="67"/>
      <c r="AP904" s="67"/>
      <c r="AQ904" s="67"/>
      <c r="AR904" s="67"/>
      <c r="AS904" s="67"/>
    </row>
    <row r="905" spans="1:45" ht="13" x14ac:dyDescent="0.15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  <c r="AE905" s="67"/>
      <c r="AF905" s="67"/>
      <c r="AG905" s="67"/>
      <c r="AH905" s="67"/>
      <c r="AI905" s="67"/>
      <c r="AJ905" s="67"/>
      <c r="AK905" s="67"/>
      <c r="AL905" s="67"/>
      <c r="AM905" s="67"/>
      <c r="AN905" s="67"/>
      <c r="AO905" s="67"/>
      <c r="AP905" s="67"/>
      <c r="AQ905" s="67"/>
      <c r="AR905" s="67"/>
      <c r="AS905" s="67"/>
    </row>
    <row r="906" spans="1:45" ht="13" x14ac:dyDescent="0.15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  <c r="AE906" s="67"/>
      <c r="AF906" s="67"/>
      <c r="AG906" s="67"/>
      <c r="AH906" s="67"/>
      <c r="AI906" s="67"/>
      <c r="AJ906" s="67"/>
      <c r="AK906" s="67"/>
      <c r="AL906" s="67"/>
      <c r="AM906" s="67"/>
      <c r="AN906" s="67"/>
      <c r="AO906" s="67"/>
      <c r="AP906" s="67"/>
      <c r="AQ906" s="67"/>
      <c r="AR906" s="67"/>
      <c r="AS906" s="67"/>
    </row>
    <row r="907" spans="1:45" ht="13" x14ac:dyDescent="0.15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  <c r="AE907" s="67"/>
      <c r="AF907" s="67"/>
      <c r="AG907" s="67"/>
      <c r="AH907" s="67"/>
      <c r="AI907" s="67"/>
      <c r="AJ907" s="67"/>
      <c r="AK907" s="67"/>
      <c r="AL907" s="67"/>
      <c r="AM907" s="67"/>
      <c r="AN907" s="67"/>
      <c r="AO907" s="67"/>
      <c r="AP907" s="67"/>
      <c r="AQ907" s="67"/>
      <c r="AR907" s="67"/>
      <c r="AS907" s="67"/>
    </row>
    <row r="908" spans="1:45" ht="13" x14ac:dyDescent="0.15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  <c r="AE908" s="67"/>
      <c r="AF908" s="67"/>
      <c r="AG908" s="67"/>
      <c r="AH908" s="67"/>
      <c r="AI908" s="67"/>
      <c r="AJ908" s="67"/>
      <c r="AK908" s="67"/>
      <c r="AL908" s="67"/>
      <c r="AM908" s="67"/>
      <c r="AN908" s="67"/>
      <c r="AO908" s="67"/>
      <c r="AP908" s="67"/>
      <c r="AQ908" s="67"/>
      <c r="AR908" s="67"/>
      <c r="AS908" s="67"/>
    </row>
    <row r="909" spans="1:45" ht="13" x14ac:dyDescent="0.15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  <c r="AE909" s="67"/>
      <c r="AF909" s="67"/>
      <c r="AG909" s="67"/>
      <c r="AH909" s="67"/>
      <c r="AI909" s="67"/>
      <c r="AJ909" s="67"/>
      <c r="AK909" s="67"/>
      <c r="AL909" s="67"/>
      <c r="AM909" s="67"/>
      <c r="AN909" s="67"/>
      <c r="AO909" s="67"/>
      <c r="AP909" s="67"/>
      <c r="AQ909" s="67"/>
      <c r="AR909" s="67"/>
      <c r="AS909" s="67"/>
    </row>
    <row r="910" spans="1:45" ht="13" x14ac:dyDescent="0.15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  <c r="AE910" s="67"/>
      <c r="AF910" s="67"/>
      <c r="AG910" s="67"/>
      <c r="AH910" s="67"/>
      <c r="AI910" s="67"/>
      <c r="AJ910" s="67"/>
      <c r="AK910" s="67"/>
      <c r="AL910" s="67"/>
      <c r="AM910" s="67"/>
      <c r="AN910" s="67"/>
      <c r="AO910" s="67"/>
      <c r="AP910" s="67"/>
      <c r="AQ910" s="67"/>
      <c r="AR910" s="67"/>
      <c r="AS910" s="67"/>
    </row>
    <row r="911" spans="1:45" ht="13" x14ac:dyDescent="0.15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  <c r="AE911" s="67"/>
      <c r="AF911" s="67"/>
      <c r="AG911" s="67"/>
      <c r="AH911" s="67"/>
      <c r="AI911" s="67"/>
      <c r="AJ911" s="67"/>
      <c r="AK911" s="67"/>
      <c r="AL911" s="67"/>
      <c r="AM911" s="67"/>
      <c r="AN911" s="67"/>
      <c r="AO911" s="67"/>
      <c r="AP911" s="67"/>
      <c r="AQ911" s="67"/>
      <c r="AR911" s="67"/>
      <c r="AS911" s="67"/>
    </row>
    <row r="912" spans="1:45" ht="13" x14ac:dyDescent="0.15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  <c r="AE912" s="67"/>
      <c r="AF912" s="67"/>
      <c r="AG912" s="67"/>
      <c r="AH912" s="67"/>
      <c r="AI912" s="67"/>
      <c r="AJ912" s="67"/>
      <c r="AK912" s="67"/>
      <c r="AL912" s="67"/>
      <c r="AM912" s="67"/>
      <c r="AN912" s="67"/>
      <c r="AO912" s="67"/>
      <c r="AP912" s="67"/>
      <c r="AQ912" s="67"/>
      <c r="AR912" s="67"/>
      <c r="AS912" s="67"/>
    </row>
    <row r="913" spans="1:45" ht="13" x14ac:dyDescent="0.15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  <c r="AO913" s="67"/>
      <c r="AP913" s="67"/>
      <c r="AQ913" s="67"/>
      <c r="AR913" s="67"/>
      <c r="AS913" s="67"/>
    </row>
    <row r="914" spans="1:45" ht="13" x14ac:dyDescent="0.15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  <c r="AE914" s="67"/>
      <c r="AF914" s="67"/>
      <c r="AG914" s="67"/>
      <c r="AH914" s="67"/>
      <c r="AI914" s="67"/>
      <c r="AJ914" s="67"/>
      <c r="AK914" s="67"/>
      <c r="AL914" s="67"/>
      <c r="AM914" s="67"/>
      <c r="AN914" s="67"/>
      <c r="AO914" s="67"/>
      <c r="AP914" s="67"/>
      <c r="AQ914" s="67"/>
      <c r="AR914" s="67"/>
      <c r="AS914" s="67"/>
    </row>
    <row r="915" spans="1:45" ht="13" x14ac:dyDescent="0.15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  <c r="AE915" s="67"/>
      <c r="AF915" s="67"/>
      <c r="AG915" s="67"/>
      <c r="AH915" s="67"/>
      <c r="AI915" s="67"/>
      <c r="AJ915" s="67"/>
      <c r="AK915" s="67"/>
      <c r="AL915" s="67"/>
      <c r="AM915" s="67"/>
      <c r="AN915" s="67"/>
      <c r="AO915" s="67"/>
      <c r="AP915" s="67"/>
      <c r="AQ915" s="67"/>
      <c r="AR915" s="67"/>
      <c r="AS915" s="67"/>
    </row>
    <row r="916" spans="1:45" ht="13" x14ac:dyDescent="0.15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  <c r="AE916" s="67"/>
      <c r="AF916" s="67"/>
      <c r="AG916" s="67"/>
      <c r="AH916" s="67"/>
      <c r="AI916" s="67"/>
      <c r="AJ916" s="67"/>
      <c r="AK916" s="67"/>
      <c r="AL916" s="67"/>
      <c r="AM916" s="67"/>
      <c r="AN916" s="67"/>
      <c r="AO916" s="67"/>
      <c r="AP916" s="67"/>
      <c r="AQ916" s="67"/>
      <c r="AR916" s="67"/>
      <c r="AS916" s="67"/>
    </row>
    <row r="917" spans="1:45" ht="13" x14ac:dyDescent="0.15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  <c r="AE917" s="67"/>
      <c r="AF917" s="67"/>
      <c r="AG917" s="67"/>
      <c r="AH917" s="67"/>
      <c r="AI917" s="67"/>
      <c r="AJ917" s="67"/>
      <c r="AK917" s="67"/>
      <c r="AL917" s="67"/>
      <c r="AM917" s="67"/>
      <c r="AN917" s="67"/>
      <c r="AO917" s="67"/>
      <c r="AP917" s="67"/>
      <c r="AQ917" s="67"/>
      <c r="AR917" s="67"/>
      <c r="AS917" s="67"/>
    </row>
    <row r="918" spans="1:45" ht="13" x14ac:dyDescent="0.15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  <c r="AE918" s="67"/>
      <c r="AF918" s="67"/>
      <c r="AG918" s="67"/>
      <c r="AH918" s="67"/>
      <c r="AI918" s="67"/>
      <c r="AJ918" s="67"/>
      <c r="AK918" s="67"/>
      <c r="AL918" s="67"/>
      <c r="AM918" s="67"/>
      <c r="AN918" s="67"/>
      <c r="AO918" s="67"/>
      <c r="AP918" s="67"/>
      <c r="AQ918" s="67"/>
      <c r="AR918" s="67"/>
      <c r="AS918" s="67"/>
    </row>
    <row r="919" spans="1:45" ht="13" x14ac:dyDescent="0.15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  <c r="AE919" s="67"/>
      <c r="AF919" s="67"/>
      <c r="AG919" s="67"/>
      <c r="AH919" s="67"/>
      <c r="AI919" s="67"/>
      <c r="AJ919" s="67"/>
      <c r="AK919" s="67"/>
      <c r="AL919" s="67"/>
      <c r="AM919" s="67"/>
      <c r="AN919" s="67"/>
      <c r="AO919" s="67"/>
      <c r="AP919" s="67"/>
      <c r="AQ919" s="67"/>
      <c r="AR919" s="67"/>
      <c r="AS919" s="67"/>
    </row>
    <row r="920" spans="1:45" ht="13" x14ac:dyDescent="0.15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  <c r="AE920" s="67"/>
      <c r="AF920" s="67"/>
      <c r="AG920" s="67"/>
      <c r="AH920" s="67"/>
      <c r="AI920" s="67"/>
      <c r="AJ920" s="67"/>
      <c r="AK920" s="67"/>
      <c r="AL920" s="67"/>
      <c r="AM920" s="67"/>
      <c r="AN920" s="67"/>
      <c r="AO920" s="67"/>
      <c r="AP920" s="67"/>
      <c r="AQ920" s="67"/>
      <c r="AR920" s="67"/>
      <c r="AS920" s="67"/>
    </row>
    <row r="921" spans="1:45" ht="13" x14ac:dyDescent="0.15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  <c r="AE921" s="67"/>
      <c r="AF921" s="67"/>
      <c r="AG921" s="67"/>
      <c r="AH921" s="67"/>
      <c r="AI921" s="67"/>
      <c r="AJ921" s="67"/>
      <c r="AK921" s="67"/>
      <c r="AL921" s="67"/>
      <c r="AM921" s="67"/>
      <c r="AN921" s="67"/>
      <c r="AO921" s="67"/>
      <c r="AP921" s="67"/>
      <c r="AQ921" s="67"/>
      <c r="AR921" s="67"/>
      <c r="AS921" s="67"/>
    </row>
    <row r="922" spans="1:45" ht="13" x14ac:dyDescent="0.15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  <c r="AE922" s="67"/>
      <c r="AF922" s="67"/>
      <c r="AG922" s="67"/>
      <c r="AH922" s="67"/>
      <c r="AI922" s="67"/>
      <c r="AJ922" s="67"/>
      <c r="AK922" s="67"/>
      <c r="AL922" s="67"/>
      <c r="AM922" s="67"/>
      <c r="AN922" s="67"/>
      <c r="AO922" s="67"/>
      <c r="AP922" s="67"/>
      <c r="AQ922" s="67"/>
      <c r="AR922" s="67"/>
      <c r="AS922" s="67"/>
    </row>
    <row r="923" spans="1:45" ht="13" x14ac:dyDescent="0.15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  <c r="AE923" s="67"/>
      <c r="AF923" s="67"/>
      <c r="AG923" s="67"/>
      <c r="AH923" s="67"/>
      <c r="AI923" s="67"/>
      <c r="AJ923" s="67"/>
      <c r="AK923" s="67"/>
      <c r="AL923" s="67"/>
      <c r="AM923" s="67"/>
      <c r="AN923" s="67"/>
      <c r="AO923" s="67"/>
      <c r="AP923" s="67"/>
      <c r="AQ923" s="67"/>
      <c r="AR923" s="67"/>
      <c r="AS923" s="67"/>
    </row>
    <row r="924" spans="1:45" ht="13" x14ac:dyDescent="0.15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  <c r="AE924" s="67"/>
      <c r="AF924" s="67"/>
      <c r="AG924" s="67"/>
      <c r="AH924" s="67"/>
      <c r="AI924" s="67"/>
      <c r="AJ924" s="67"/>
      <c r="AK924" s="67"/>
      <c r="AL924" s="67"/>
      <c r="AM924" s="67"/>
      <c r="AN924" s="67"/>
      <c r="AO924" s="67"/>
      <c r="AP924" s="67"/>
      <c r="AQ924" s="67"/>
      <c r="AR924" s="67"/>
      <c r="AS924" s="67"/>
    </row>
    <row r="925" spans="1:45" ht="13" x14ac:dyDescent="0.15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  <c r="AE925" s="67"/>
      <c r="AF925" s="67"/>
      <c r="AG925" s="67"/>
      <c r="AH925" s="67"/>
      <c r="AI925" s="67"/>
      <c r="AJ925" s="67"/>
      <c r="AK925" s="67"/>
      <c r="AL925" s="67"/>
      <c r="AM925" s="67"/>
      <c r="AN925" s="67"/>
      <c r="AO925" s="67"/>
      <c r="AP925" s="67"/>
      <c r="AQ925" s="67"/>
      <c r="AR925" s="67"/>
      <c r="AS925" s="67"/>
    </row>
    <row r="926" spans="1:45" ht="13" x14ac:dyDescent="0.15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  <c r="AE926" s="67"/>
      <c r="AF926" s="67"/>
      <c r="AG926" s="67"/>
      <c r="AH926" s="67"/>
      <c r="AI926" s="67"/>
      <c r="AJ926" s="67"/>
      <c r="AK926" s="67"/>
      <c r="AL926" s="67"/>
      <c r="AM926" s="67"/>
      <c r="AN926" s="67"/>
      <c r="AO926" s="67"/>
      <c r="AP926" s="67"/>
      <c r="AQ926" s="67"/>
      <c r="AR926" s="67"/>
      <c r="AS926" s="67"/>
    </row>
    <row r="927" spans="1:45" ht="13" x14ac:dyDescent="0.15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  <c r="AE927" s="67"/>
      <c r="AF927" s="67"/>
      <c r="AG927" s="67"/>
      <c r="AH927" s="67"/>
      <c r="AI927" s="67"/>
      <c r="AJ927" s="67"/>
      <c r="AK927" s="67"/>
      <c r="AL927" s="67"/>
      <c r="AM927" s="67"/>
      <c r="AN927" s="67"/>
      <c r="AO927" s="67"/>
      <c r="AP927" s="67"/>
      <c r="AQ927" s="67"/>
      <c r="AR927" s="67"/>
      <c r="AS927" s="67"/>
    </row>
    <row r="928" spans="1:45" ht="13" x14ac:dyDescent="0.15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  <c r="AE928" s="67"/>
      <c r="AF928" s="67"/>
      <c r="AG928" s="67"/>
      <c r="AH928" s="67"/>
      <c r="AI928" s="67"/>
      <c r="AJ928" s="67"/>
      <c r="AK928" s="67"/>
      <c r="AL928" s="67"/>
      <c r="AM928" s="67"/>
      <c r="AN928" s="67"/>
      <c r="AO928" s="67"/>
      <c r="AP928" s="67"/>
      <c r="AQ928" s="67"/>
      <c r="AR928" s="67"/>
      <c r="AS928" s="67"/>
    </row>
    <row r="929" spans="1:45" ht="13" x14ac:dyDescent="0.15">
      <c r="A929" s="67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  <c r="AE929" s="67"/>
      <c r="AF929" s="67"/>
      <c r="AG929" s="67"/>
      <c r="AH929" s="67"/>
      <c r="AI929" s="67"/>
      <c r="AJ929" s="67"/>
      <c r="AK929" s="67"/>
      <c r="AL929" s="67"/>
      <c r="AM929" s="67"/>
      <c r="AN929" s="67"/>
      <c r="AO929" s="67"/>
      <c r="AP929" s="67"/>
      <c r="AQ929" s="67"/>
      <c r="AR929" s="67"/>
      <c r="AS929" s="67"/>
    </row>
    <row r="930" spans="1:45" ht="13" x14ac:dyDescent="0.15">
      <c r="A930" s="67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  <c r="AE930" s="67"/>
      <c r="AF930" s="67"/>
      <c r="AG930" s="67"/>
      <c r="AH930" s="67"/>
      <c r="AI930" s="67"/>
      <c r="AJ930" s="67"/>
      <c r="AK930" s="67"/>
      <c r="AL930" s="67"/>
      <c r="AM930" s="67"/>
      <c r="AN930" s="67"/>
      <c r="AO930" s="67"/>
      <c r="AP930" s="67"/>
      <c r="AQ930" s="67"/>
      <c r="AR930" s="67"/>
      <c r="AS930" s="67"/>
    </row>
    <row r="931" spans="1:45" ht="13" x14ac:dyDescent="0.15">
      <c r="A931" s="67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  <c r="AE931" s="67"/>
      <c r="AF931" s="67"/>
      <c r="AG931" s="67"/>
      <c r="AH931" s="67"/>
      <c r="AI931" s="67"/>
      <c r="AJ931" s="67"/>
      <c r="AK931" s="67"/>
      <c r="AL931" s="67"/>
      <c r="AM931" s="67"/>
      <c r="AN931" s="67"/>
      <c r="AO931" s="67"/>
      <c r="AP931" s="67"/>
      <c r="AQ931" s="67"/>
      <c r="AR931" s="67"/>
      <c r="AS931" s="67"/>
    </row>
    <row r="932" spans="1:45" ht="13" x14ac:dyDescent="0.15">
      <c r="A932" s="67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  <c r="AE932" s="67"/>
      <c r="AF932" s="67"/>
      <c r="AG932" s="67"/>
      <c r="AH932" s="67"/>
      <c r="AI932" s="67"/>
      <c r="AJ932" s="67"/>
      <c r="AK932" s="67"/>
      <c r="AL932" s="67"/>
      <c r="AM932" s="67"/>
      <c r="AN932" s="67"/>
      <c r="AO932" s="67"/>
      <c r="AP932" s="67"/>
      <c r="AQ932" s="67"/>
      <c r="AR932" s="67"/>
      <c r="AS932" s="67"/>
    </row>
    <row r="933" spans="1:45" ht="13" x14ac:dyDescent="0.15">
      <c r="A933" s="67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  <c r="AE933" s="67"/>
      <c r="AF933" s="67"/>
      <c r="AG933" s="67"/>
      <c r="AH933" s="67"/>
      <c r="AI933" s="67"/>
      <c r="AJ933" s="67"/>
      <c r="AK933" s="67"/>
      <c r="AL933" s="67"/>
      <c r="AM933" s="67"/>
      <c r="AN933" s="67"/>
      <c r="AO933" s="67"/>
      <c r="AP933" s="67"/>
      <c r="AQ933" s="67"/>
      <c r="AR933" s="67"/>
      <c r="AS933" s="67"/>
    </row>
    <row r="934" spans="1:45" ht="13" x14ac:dyDescent="0.15">
      <c r="A934" s="67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  <c r="AE934" s="67"/>
      <c r="AF934" s="67"/>
      <c r="AG934" s="67"/>
      <c r="AH934" s="67"/>
      <c r="AI934" s="67"/>
      <c r="AJ934" s="67"/>
      <c r="AK934" s="67"/>
      <c r="AL934" s="67"/>
      <c r="AM934" s="67"/>
      <c r="AN934" s="67"/>
      <c r="AO934" s="67"/>
      <c r="AP934" s="67"/>
      <c r="AQ934" s="67"/>
      <c r="AR934" s="67"/>
      <c r="AS934" s="67"/>
    </row>
    <row r="935" spans="1:45" ht="13" x14ac:dyDescent="0.15">
      <c r="A935" s="67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  <c r="AE935" s="67"/>
      <c r="AF935" s="67"/>
      <c r="AG935" s="67"/>
      <c r="AH935" s="67"/>
      <c r="AI935" s="67"/>
      <c r="AJ935" s="67"/>
      <c r="AK935" s="67"/>
      <c r="AL935" s="67"/>
      <c r="AM935" s="67"/>
      <c r="AN935" s="67"/>
      <c r="AO935" s="67"/>
      <c r="AP935" s="67"/>
      <c r="AQ935" s="67"/>
      <c r="AR935" s="67"/>
      <c r="AS935" s="67"/>
    </row>
    <row r="936" spans="1:45" ht="13" x14ac:dyDescent="0.15">
      <c r="A936" s="67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  <c r="AE936" s="67"/>
      <c r="AF936" s="67"/>
      <c r="AG936" s="67"/>
      <c r="AH936" s="67"/>
      <c r="AI936" s="67"/>
      <c r="AJ936" s="67"/>
      <c r="AK936" s="67"/>
      <c r="AL936" s="67"/>
      <c r="AM936" s="67"/>
      <c r="AN936" s="67"/>
      <c r="AO936" s="67"/>
      <c r="AP936" s="67"/>
      <c r="AQ936" s="67"/>
      <c r="AR936" s="67"/>
      <c r="AS936" s="67"/>
    </row>
    <row r="937" spans="1:45" ht="13" x14ac:dyDescent="0.15">
      <c r="A937" s="67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  <c r="AE937" s="67"/>
      <c r="AF937" s="67"/>
      <c r="AG937" s="67"/>
      <c r="AH937" s="67"/>
      <c r="AI937" s="67"/>
      <c r="AJ937" s="67"/>
      <c r="AK937" s="67"/>
      <c r="AL937" s="67"/>
      <c r="AM937" s="67"/>
      <c r="AN937" s="67"/>
      <c r="AO937" s="67"/>
      <c r="AP937" s="67"/>
      <c r="AQ937" s="67"/>
      <c r="AR937" s="67"/>
      <c r="AS937" s="67"/>
    </row>
    <row r="938" spans="1:45" ht="13" x14ac:dyDescent="0.15">
      <c r="A938" s="67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  <c r="AE938" s="67"/>
      <c r="AF938" s="67"/>
      <c r="AG938" s="67"/>
      <c r="AH938" s="67"/>
      <c r="AI938" s="67"/>
      <c r="AJ938" s="67"/>
      <c r="AK938" s="67"/>
      <c r="AL938" s="67"/>
      <c r="AM938" s="67"/>
      <c r="AN938" s="67"/>
      <c r="AO938" s="67"/>
      <c r="AP938" s="67"/>
      <c r="AQ938" s="67"/>
      <c r="AR938" s="67"/>
      <c r="AS938" s="67"/>
    </row>
    <row r="939" spans="1:45" ht="13" x14ac:dyDescent="0.15">
      <c r="A939" s="67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  <c r="AE939" s="67"/>
      <c r="AF939" s="67"/>
      <c r="AG939" s="67"/>
      <c r="AH939" s="67"/>
      <c r="AI939" s="67"/>
      <c r="AJ939" s="67"/>
      <c r="AK939" s="67"/>
      <c r="AL939" s="67"/>
      <c r="AM939" s="67"/>
      <c r="AN939" s="67"/>
      <c r="AO939" s="67"/>
      <c r="AP939" s="67"/>
      <c r="AQ939" s="67"/>
      <c r="AR939" s="67"/>
      <c r="AS939" s="67"/>
    </row>
    <row r="940" spans="1:45" ht="13" x14ac:dyDescent="0.15">
      <c r="A940" s="67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  <c r="AE940" s="67"/>
      <c r="AF940" s="67"/>
      <c r="AG940" s="67"/>
      <c r="AH940" s="67"/>
      <c r="AI940" s="67"/>
      <c r="AJ940" s="67"/>
      <c r="AK940" s="67"/>
      <c r="AL940" s="67"/>
      <c r="AM940" s="67"/>
      <c r="AN940" s="67"/>
      <c r="AO940" s="67"/>
      <c r="AP940" s="67"/>
      <c r="AQ940" s="67"/>
      <c r="AR940" s="67"/>
      <c r="AS940" s="67"/>
    </row>
    <row r="941" spans="1:45" ht="13" x14ac:dyDescent="0.15">
      <c r="A941" s="67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  <c r="AE941" s="67"/>
      <c r="AF941" s="67"/>
      <c r="AG941" s="67"/>
      <c r="AH941" s="67"/>
      <c r="AI941" s="67"/>
      <c r="AJ941" s="67"/>
      <c r="AK941" s="67"/>
      <c r="AL941" s="67"/>
      <c r="AM941" s="67"/>
      <c r="AN941" s="67"/>
      <c r="AO941" s="67"/>
      <c r="AP941" s="67"/>
      <c r="AQ941" s="67"/>
      <c r="AR941" s="67"/>
      <c r="AS941" s="67"/>
    </row>
    <row r="942" spans="1:45" ht="13" x14ac:dyDescent="0.15">
      <c r="A942" s="67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  <c r="AE942" s="67"/>
      <c r="AF942" s="67"/>
      <c r="AG942" s="67"/>
      <c r="AH942" s="67"/>
      <c r="AI942" s="67"/>
      <c r="AJ942" s="67"/>
      <c r="AK942" s="67"/>
      <c r="AL942" s="67"/>
      <c r="AM942" s="67"/>
      <c r="AN942" s="67"/>
      <c r="AO942" s="67"/>
      <c r="AP942" s="67"/>
      <c r="AQ942" s="67"/>
      <c r="AR942" s="67"/>
      <c r="AS942" s="67"/>
    </row>
    <row r="943" spans="1:45" ht="13" x14ac:dyDescent="0.15">
      <c r="A943" s="67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  <c r="AE943" s="67"/>
      <c r="AF943" s="67"/>
      <c r="AG943" s="67"/>
      <c r="AH943" s="67"/>
      <c r="AI943" s="67"/>
      <c r="AJ943" s="67"/>
      <c r="AK943" s="67"/>
      <c r="AL943" s="67"/>
      <c r="AM943" s="67"/>
      <c r="AN943" s="67"/>
      <c r="AO943" s="67"/>
      <c r="AP943" s="67"/>
      <c r="AQ943" s="67"/>
      <c r="AR943" s="67"/>
      <c r="AS943" s="67"/>
    </row>
    <row r="944" spans="1:45" ht="13" x14ac:dyDescent="0.15">
      <c r="A944" s="67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  <c r="AE944" s="67"/>
      <c r="AF944" s="67"/>
      <c r="AG944" s="67"/>
      <c r="AH944" s="67"/>
      <c r="AI944" s="67"/>
      <c r="AJ944" s="67"/>
      <c r="AK944" s="67"/>
      <c r="AL944" s="67"/>
      <c r="AM944" s="67"/>
      <c r="AN944" s="67"/>
      <c r="AO944" s="67"/>
      <c r="AP944" s="67"/>
      <c r="AQ944" s="67"/>
      <c r="AR944" s="67"/>
      <c r="AS944" s="67"/>
    </row>
    <row r="945" spans="1:45" ht="13" x14ac:dyDescent="0.15">
      <c r="A945" s="67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  <c r="AE945" s="67"/>
      <c r="AF945" s="67"/>
      <c r="AG945" s="67"/>
      <c r="AH945" s="67"/>
      <c r="AI945" s="67"/>
      <c r="AJ945" s="67"/>
      <c r="AK945" s="67"/>
      <c r="AL945" s="67"/>
      <c r="AM945" s="67"/>
      <c r="AN945" s="67"/>
      <c r="AO945" s="67"/>
      <c r="AP945" s="67"/>
      <c r="AQ945" s="67"/>
      <c r="AR945" s="67"/>
      <c r="AS945" s="67"/>
    </row>
    <row r="946" spans="1:45" ht="13" x14ac:dyDescent="0.15">
      <c r="A946" s="67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  <c r="AE946" s="67"/>
      <c r="AF946" s="67"/>
      <c r="AG946" s="67"/>
      <c r="AH946" s="67"/>
      <c r="AI946" s="67"/>
      <c r="AJ946" s="67"/>
      <c r="AK946" s="67"/>
      <c r="AL946" s="67"/>
      <c r="AM946" s="67"/>
      <c r="AN946" s="67"/>
      <c r="AO946" s="67"/>
      <c r="AP946" s="67"/>
      <c r="AQ946" s="67"/>
      <c r="AR946" s="67"/>
      <c r="AS946" s="67"/>
    </row>
    <row r="947" spans="1:45" ht="13" x14ac:dyDescent="0.15">
      <c r="A947" s="67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  <c r="AE947" s="67"/>
      <c r="AF947" s="67"/>
      <c r="AG947" s="67"/>
      <c r="AH947" s="67"/>
      <c r="AI947" s="67"/>
      <c r="AJ947" s="67"/>
      <c r="AK947" s="67"/>
      <c r="AL947" s="67"/>
      <c r="AM947" s="67"/>
      <c r="AN947" s="67"/>
      <c r="AO947" s="67"/>
      <c r="AP947" s="67"/>
      <c r="AQ947" s="67"/>
      <c r="AR947" s="67"/>
      <c r="AS947" s="67"/>
    </row>
    <row r="948" spans="1:45" ht="13" x14ac:dyDescent="0.15">
      <c r="A948" s="67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  <c r="AE948" s="67"/>
      <c r="AF948" s="67"/>
      <c r="AG948" s="67"/>
      <c r="AH948" s="67"/>
      <c r="AI948" s="67"/>
      <c r="AJ948" s="67"/>
      <c r="AK948" s="67"/>
      <c r="AL948" s="67"/>
      <c r="AM948" s="67"/>
      <c r="AN948" s="67"/>
      <c r="AO948" s="67"/>
      <c r="AP948" s="67"/>
      <c r="AQ948" s="67"/>
      <c r="AR948" s="67"/>
      <c r="AS948" s="67"/>
    </row>
    <row r="949" spans="1:45" ht="13" x14ac:dyDescent="0.15">
      <c r="A949" s="67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  <c r="AE949" s="67"/>
      <c r="AF949" s="67"/>
      <c r="AG949" s="67"/>
      <c r="AH949" s="67"/>
      <c r="AI949" s="67"/>
      <c r="AJ949" s="67"/>
      <c r="AK949" s="67"/>
      <c r="AL949" s="67"/>
      <c r="AM949" s="67"/>
      <c r="AN949" s="67"/>
      <c r="AO949" s="67"/>
      <c r="AP949" s="67"/>
      <c r="AQ949" s="67"/>
      <c r="AR949" s="67"/>
      <c r="AS949" s="67"/>
    </row>
    <row r="950" spans="1:45" ht="13" x14ac:dyDescent="0.15">
      <c r="A950" s="67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  <c r="AE950" s="67"/>
      <c r="AF950" s="67"/>
      <c r="AG950" s="67"/>
      <c r="AH950" s="67"/>
      <c r="AI950" s="67"/>
      <c r="AJ950" s="67"/>
      <c r="AK950" s="67"/>
      <c r="AL950" s="67"/>
      <c r="AM950" s="67"/>
      <c r="AN950" s="67"/>
      <c r="AO950" s="67"/>
      <c r="AP950" s="67"/>
      <c r="AQ950" s="67"/>
      <c r="AR950" s="67"/>
      <c r="AS950" s="67"/>
    </row>
    <row r="951" spans="1:45" ht="13" x14ac:dyDescent="0.15">
      <c r="A951" s="67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  <c r="AE951" s="67"/>
      <c r="AF951" s="67"/>
      <c r="AG951" s="67"/>
      <c r="AH951" s="67"/>
      <c r="AI951" s="67"/>
      <c r="AJ951" s="67"/>
      <c r="AK951" s="67"/>
      <c r="AL951" s="67"/>
      <c r="AM951" s="67"/>
      <c r="AN951" s="67"/>
      <c r="AO951" s="67"/>
      <c r="AP951" s="67"/>
      <c r="AQ951" s="67"/>
      <c r="AR951" s="67"/>
      <c r="AS951" s="67"/>
    </row>
    <row r="952" spans="1:45" ht="13" x14ac:dyDescent="0.15">
      <c r="A952" s="67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  <c r="AE952" s="67"/>
      <c r="AF952" s="67"/>
      <c r="AG952" s="67"/>
      <c r="AH952" s="67"/>
      <c r="AI952" s="67"/>
      <c r="AJ952" s="67"/>
      <c r="AK952" s="67"/>
      <c r="AL952" s="67"/>
      <c r="AM952" s="67"/>
      <c r="AN952" s="67"/>
      <c r="AO952" s="67"/>
      <c r="AP952" s="67"/>
      <c r="AQ952" s="67"/>
      <c r="AR952" s="67"/>
      <c r="AS952" s="67"/>
    </row>
    <row r="953" spans="1:45" ht="13" x14ac:dyDescent="0.15">
      <c r="A953" s="67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  <c r="AE953" s="67"/>
      <c r="AF953" s="67"/>
      <c r="AG953" s="67"/>
      <c r="AH953" s="67"/>
      <c r="AI953" s="67"/>
      <c r="AJ953" s="67"/>
      <c r="AK953" s="67"/>
      <c r="AL953" s="67"/>
      <c r="AM953" s="67"/>
      <c r="AN953" s="67"/>
      <c r="AO953" s="67"/>
      <c r="AP953" s="67"/>
      <c r="AQ953" s="67"/>
      <c r="AR953" s="67"/>
      <c r="AS953" s="67"/>
    </row>
    <row r="954" spans="1:45" ht="13" x14ac:dyDescent="0.15">
      <c r="A954" s="67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  <c r="AE954" s="67"/>
      <c r="AF954" s="67"/>
      <c r="AG954" s="67"/>
      <c r="AH954" s="67"/>
      <c r="AI954" s="67"/>
      <c r="AJ954" s="67"/>
      <c r="AK954" s="67"/>
      <c r="AL954" s="67"/>
      <c r="AM954" s="67"/>
      <c r="AN954" s="67"/>
      <c r="AO954" s="67"/>
      <c r="AP954" s="67"/>
      <c r="AQ954" s="67"/>
      <c r="AR954" s="67"/>
      <c r="AS954" s="67"/>
    </row>
    <row r="955" spans="1:45" ht="13" x14ac:dyDescent="0.15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  <c r="AE955" s="67"/>
      <c r="AF955" s="67"/>
      <c r="AG955" s="67"/>
      <c r="AH955" s="67"/>
      <c r="AI955" s="67"/>
      <c r="AJ955" s="67"/>
      <c r="AK955" s="67"/>
      <c r="AL955" s="67"/>
      <c r="AM955" s="67"/>
      <c r="AN955" s="67"/>
      <c r="AO955" s="67"/>
      <c r="AP955" s="67"/>
      <c r="AQ955" s="67"/>
      <c r="AR955" s="67"/>
      <c r="AS955" s="67"/>
    </row>
    <row r="956" spans="1:45" ht="13" x14ac:dyDescent="0.15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  <c r="AE956" s="67"/>
      <c r="AF956" s="67"/>
      <c r="AG956" s="67"/>
      <c r="AH956" s="67"/>
      <c r="AI956" s="67"/>
      <c r="AJ956" s="67"/>
      <c r="AK956" s="67"/>
      <c r="AL956" s="67"/>
      <c r="AM956" s="67"/>
      <c r="AN956" s="67"/>
      <c r="AO956" s="67"/>
      <c r="AP956" s="67"/>
      <c r="AQ956" s="67"/>
      <c r="AR956" s="67"/>
      <c r="AS956" s="67"/>
    </row>
    <row r="957" spans="1:45" ht="13" x14ac:dyDescent="0.15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  <c r="AE957" s="67"/>
      <c r="AF957" s="67"/>
      <c r="AG957" s="67"/>
      <c r="AH957" s="67"/>
      <c r="AI957" s="67"/>
      <c r="AJ957" s="67"/>
      <c r="AK957" s="67"/>
      <c r="AL957" s="67"/>
      <c r="AM957" s="67"/>
      <c r="AN957" s="67"/>
      <c r="AO957" s="67"/>
      <c r="AP957" s="67"/>
      <c r="AQ957" s="67"/>
      <c r="AR957" s="67"/>
      <c r="AS957" s="67"/>
    </row>
    <row r="958" spans="1:45" ht="13" x14ac:dyDescent="0.15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  <c r="AE958" s="67"/>
      <c r="AF958" s="67"/>
      <c r="AG958" s="67"/>
      <c r="AH958" s="67"/>
      <c r="AI958" s="67"/>
      <c r="AJ958" s="67"/>
      <c r="AK958" s="67"/>
      <c r="AL958" s="67"/>
      <c r="AM958" s="67"/>
      <c r="AN958" s="67"/>
      <c r="AO958" s="67"/>
      <c r="AP958" s="67"/>
      <c r="AQ958" s="67"/>
      <c r="AR958" s="67"/>
      <c r="AS958" s="67"/>
    </row>
    <row r="959" spans="1:45" ht="13" x14ac:dyDescent="0.15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  <c r="AE959" s="67"/>
      <c r="AF959" s="67"/>
      <c r="AG959" s="67"/>
      <c r="AH959" s="67"/>
      <c r="AI959" s="67"/>
      <c r="AJ959" s="67"/>
      <c r="AK959" s="67"/>
      <c r="AL959" s="67"/>
      <c r="AM959" s="67"/>
      <c r="AN959" s="67"/>
      <c r="AO959" s="67"/>
      <c r="AP959" s="67"/>
      <c r="AQ959" s="67"/>
      <c r="AR959" s="67"/>
      <c r="AS959" s="67"/>
    </row>
    <row r="960" spans="1:45" ht="13" x14ac:dyDescent="0.15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  <c r="AE960" s="67"/>
      <c r="AF960" s="67"/>
      <c r="AG960" s="67"/>
      <c r="AH960" s="67"/>
      <c r="AI960" s="67"/>
      <c r="AJ960" s="67"/>
      <c r="AK960" s="67"/>
      <c r="AL960" s="67"/>
      <c r="AM960" s="67"/>
      <c r="AN960" s="67"/>
      <c r="AO960" s="67"/>
      <c r="AP960" s="67"/>
      <c r="AQ960" s="67"/>
      <c r="AR960" s="67"/>
      <c r="AS960" s="67"/>
    </row>
    <row r="961" spans="1:45" ht="13" x14ac:dyDescent="0.15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  <c r="AE961" s="67"/>
      <c r="AF961" s="67"/>
      <c r="AG961" s="67"/>
      <c r="AH961" s="67"/>
      <c r="AI961" s="67"/>
      <c r="AJ961" s="67"/>
      <c r="AK961" s="67"/>
      <c r="AL961" s="67"/>
      <c r="AM961" s="67"/>
      <c r="AN961" s="67"/>
      <c r="AO961" s="67"/>
      <c r="AP961" s="67"/>
      <c r="AQ961" s="67"/>
      <c r="AR961" s="67"/>
      <c r="AS961" s="67"/>
    </row>
    <row r="962" spans="1:45" ht="13" x14ac:dyDescent="0.15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  <c r="AE962" s="67"/>
      <c r="AF962" s="67"/>
      <c r="AG962" s="67"/>
      <c r="AH962" s="67"/>
      <c r="AI962" s="67"/>
      <c r="AJ962" s="67"/>
      <c r="AK962" s="67"/>
      <c r="AL962" s="67"/>
      <c r="AM962" s="67"/>
      <c r="AN962" s="67"/>
      <c r="AO962" s="67"/>
      <c r="AP962" s="67"/>
      <c r="AQ962" s="67"/>
      <c r="AR962" s="67"/>
      <c r="AS962" s="67"/>
    </row>
    <row r="963" spans="1:45" ht="13" x14ac:dyDescent="0.15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  <c r="AE963" s="67"/>
      <c r="AF963" s="67"/>
      <c r="AG963" s="67"/>
      <c r="AH963" s="67"/>
      <c r="AI963" s="67"/>
      <c r="AJ963" s="67"/>
      <c r="AK963" s="67"/>
      <c r="AL963" s="67"/>
      <c r="AM963" s="67"/>
      <c r="AN963" s="67"/>
      <c r="AO963" s="67"/>
      <c r="AP963" s="67"/>
      <c r="AQ963" s="67"/>
      <c r="AR963" s="67"/>
      <c r="AS963" s="67"/>
    </row>
    <row r="964" spans="1:45" ht="13" x14ac:dyDescent="0.15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  <c r="AE964" s="67"/>
      <c r="AF964" s="67"/>
      <c r="AG964" s="67"/>
      <c r="AH964" s="67"/>
      <c r="AI964" s="67"/>
      <c r="AJ964" s="67"/>
      <c r="AK964" s="67"/>
      <c r="AL964" s="67"/>
      <c r="AM964" s="67"/>
      <c r="AN964" s="67"/>
      <c r="AO964" s="67"/>
      <c r="AP964" s="67"/>
      <c r="AQ964" s="67"/>
      <c r="AR964" s="67"/>
      <c r="AS964" s="67"/>
    </row>
    <row r="965" spans="1:45" ht="13" x14ac:dyDescent="0.15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  <c r="AE965" s="67"/>
      <c r="AF965" s="67"/>
      <c r="AG965" s="67"/>
      <c r="AH965" s="67"/>
      <c r="AI965" s="67"/>
      <c r="AJ965" s="67"/>
      <c r="AK965" s="67"/>
      <c r="AL965" s="67"/>
      <c r="AM965" s="67"/>
      <c r="AN965" s="67"/>
      <c r="AO965" s="67"/>
      <c r="AP965" s="67"/>
      <c r="AQ965" s="67"/>
      <c r="AR965" s="67"/>
      <c r="AS965" s="67"/>
    </row>
    <row r="966" spans="1:45" ht="13" x14ac:dyDescent="0.15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  <c r="AE966" s="67"/>
      <c r="AF966" s="67"/>
      <c r="AG966" s="67"/>
      <c r="AH966" s="67"/>
      <c r="AI966" s="67"/>
      <c r="AJ966" s="67"/>
      <c r="AK966" s="67"/>
      <c r="AL966" s="67"/>
      <c r="AM966" s="67"/>
      <c r="AN966" s="67"/>
      <c r="AO966" s="67"/>
      <c r="AP966" s="67"/>
      <c r="AQ966" s="67"/>
      <c r="AR966" s="67"/>
      <c r="AS966" s="67"/>
    </row>
    <row r="967" spans="1:45" ht="13" x14ac:dyDescent="0.15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  <c r="AE967" s="67"/>
      <c r="AF967" s="67"/>
      <c r="AG967" s="67"/>
      <c r="AH967" s="67"/>
      <c r="AI967" s="67"/>
      <c r="AJ967" s="67"/>
      <c r="AK967" s="67"/>
      <c r="AL967" s="67"/>
      <c r="AM967" s="67"/>
      <c r="AN967" s="67"/>
      <c r="AO967" s="67"/>
      <c r="AP967" s="67"/>
      <c r="AQ967" s="67"/>
      <c r="AR967" s="67"/>
      <c r="AS967" s="67"/>
    </row>
    <row r="968" spans="1:45" ht="13" x14ac:dyDescent="0.15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  <c r="AE968" s="67"/>
      <c r="AF968" s="67"/>
      <c r="AG968" s="67"/>
      <c r="AH968" s="67"/>
      <c r="AI968" s="67"/>
      <c r="AJ968" s="67"/>
      <c r="AK968" s="67"/>
      <c r="AL968" s="67"/>
      <c r="AM968" s="67"/>
      <c r="AN968" s="67"/>
      <c r="AO968" s="67"/>
      <c r="AP968" s="67"/>
      <c r="AQ968" s="67"/>
      <c r="AR968" s="67"/>
      <c r="AS968" s="67"/>
    </row>
    <row r="969" spans="1:45" ht="13" x14ac:dyDescent="0.15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  <c r="AE969" s="67"/>
      <c r="AF969" s="67"/>
      <c r="AG969" s="67"/>
      <c r="AH969" s="67"/>
      <c r="AI969" s="67"/>
      <c r="AJ969" s="67"/>
      <c r="AK969" s="67"/>
      <c r="AL969" s="67"/>
      <c r="AM969" s="67"/>
      <c r="AN969" s="67"/>
      <c r="AO969" s="67"/>
      <c r="AP969" s="67"/>
      <c r="AQ969" s="67"/>
      <c r="AR969" s="67"/>
      <c r="AS969" s="67"/>
    </row>
    <row r="970" spans="1:45" ht="13" x14ac:dyDescent="0.15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  <c r="AE970" s="67"/>
      <c r="AF970" s="67"/>
      <c r="AG970" s="67"/>
      <c r="AH970" s="67"/>
      <c r="AI970" s="67"/>
      <c r="AJ970" s="67"/>
      <c r="AK970" s="67"/>
      <c r="AL970" s="67"/>
      <c r="AM970" s="67"/>
      <c r="AN970" s="67"/>
      <c r="AO970" s="67"/>
      <c r="AP970" s="67"/>
      <c r="AQ970" s="67"/>
      <c r="AR970" s="67"/>
      <c r="AS970" s="67"/>
    </row>
    <row r="971" spans="1:45" ht="13" x14ac:dyDescent="0.15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  <c r="AE971" s="67"/>
      <c r="AF971" s="67"/>
      <c r="AG971" s="67"/>
      <c r="AH971" s="67"/>
      <c r="AI971" s="67"/>
      <c r="AJ971" s="67"/>
      <c r="AK971" s="67"/>
      <c r="AL971" s="67"/>
      <c r="AM971" s="67"/>
      <c r="AN971" s="67"/>
      <c r="AO971" s="67"/>
      <c r="AP971" s="67"/>
      <c r="AQ971" s="67"/>
      <c r="AR971" s="67"/>
      <c r="AS971" s="67"/>
    </row>
    <row r="972" spans="1:45" ht="13" x14ac:dyDescent="0.15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  <c r="AE972" s="67"/>
      <c r="AF972" s="67"/>
      <c r="AG972" s="67"/>
      <c r="AH972" s="67"/>
      <c r="AI972" s="67"/>
      <c r="AJ972" s="67"/>
      <c r="AK972" s="67"/>
      <c r="AL972" s="67"/>
      <c r="AM972" s="67"/>
      <c r="AN972" s="67"/>
      <c r="AO972" s="67"/>
      <c r="AP972" s="67"/>
      <c r="AQ972" s="67"/>
      <c r="AR972" s="67"/>
      <c r="AS972" s="67"/>
    </row>
    <row r="973" spans="1:45" ht="13" x14ac:dyDescent="0.15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  <c r="AE973" s="67"/>
      <c r="AF973" s="67"/>
      <c r="AG973" s="67"/>
      <c r="AH973" s="67"/>
      <c r="AI973" s="67"/>
      <c r="AJ973" s="67"/>
      <c r="AK973" s="67"/>
      <c r="AL973" s="67"/>
      <c r="AM973" s="67"/>
      <c r="AN973" s="67"/>
      <c r="AO973" s="67"/>
      <c r="AP973" s="67"/>
      <c r="AQ973" s="67"/>
      <c r="AR973" s="67"/>
      <c r="AS973" s="67"/>
    </row>
    <row r="974" spans="1:45" ht="13" x14ac:dyDescent="0.15">
      <c r="A974" s="67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  <c r="AE974" s="67"/>
      <c r="AF974" s="67"/>
      <c r="AG974" s="67"/>
      <c r="AH974" s="67"/>
      <c r="AI974" s="67"/>
      <c r="AJ974" s="67"/>
      <c r="AK974" s="67"/>
      <c r="AL974" s="67"/>
      <c r="AM974" s="67"/>
      <c r="AN974" s="67"/>
      <c r="AO974" s="67"/>
      <c r="AP974" s="67"/>
      <c r="AQ974" s="67"/>
      <c r="AR974" s="67"/>
      <c r="AS974" s="67"/>
    </row>
    <row r="975" spans="1:45" ht="13" x14ac:dyDescent="0.15">
      <c r="A975" s="67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  <c r="AE975" s="67"/>
      <c r="AF975" s="67"/>
      <c r="AG975" s="67"/>
      <c r="AH975" s="67"/>
      <c r="AI975" s="67"/>
      <c r="AJ975" s="67"/>
      <c r="AK975" s="67"/>
      <c r="AL975" s="67"/>
      <c r="AM975" s="67"/>
      <c r="AN975" s="67"/>
      <c r="AO975" s="67"/>
      <c r="AP975" s="67"/>
      <c r="AQ975" s="67"/>
      <c r="AR975" s="67"/>
      <c r="AS975" s="67"/>
    </row>
    <row r="976" spans="1:45" ht="13" x14ac:dyDescent="0.15">
      <c r="A976" s="67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  <c r="AE976" s="67"/>
      <c r="AF976" s="67"/>
      <c r="AG976" s="67"/>
      <c r="AH976" s="67"/>
      <c r="AI976" s="67"/>
      <c r="AJ976" s="67"/>
      <c r="AK976" s="67"/>
      <c r="AL976" s="67"/>
      <c r="AM976" s="67"/>
      <c r="AN976" s="67"/>
      <c r="AO976" s="67"/>
      <c r="AP976" s="67"/>
      <c r="AQ976" s="67"/>
      <c r="AR976" s="67"/>
      <c r="AS976" s="67"/>
    </row>
    <row r="977" spans="1:45" ht="13" x14ac:dyDescent="0.15">
      <c r="A977" s="67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  <c r="AE977" s="67"/>
      <c r="AF977" s="67"/>
      <c r="AG977" s="67"/>
      <c r="AH977" s="67"/>
      <c r="AI977" s="67"/>
      <c r="AJ977" s="67"/>
      <c r="AK977" s="67"/>
      <c r="AL977" s="67"/>
      <c r="AM977" s="67"/>
      <c r="AN977" s="67"/>
      <c r="AO977" s="67"/>
      <c r="AP977" s="67"/>
      <c r="AQ977" s="67"/>
      <c r="AR977" s="67"/>
      <c r="AS977" s="67"/>
    </row>
    <row r="978" spans="1:45" ht="13" x14ac:dyDescent="0.15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  <c r="AO978" s="67"/>
      <c r="AP978" s="67"/>
      <c r="AQ978" s="67"/>
      <c r="AR978" s="67"/>
      <c r="AS978" s="67"/>
    </row>
    <row r="979" spans="1:45" ht="13" x14ac:dyDescent="0.15">
      <c r="A979" s="67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  <c r="AE979" s="67"/>
      <c r="AF979" s="67"/>
      <c r="AG979" s="67"/>
      <c r="AH979" s="67"/>
      <c r="AI979" s="67"/>
      <c r="AJ979" s="67"/>
      <c r="AK979" s="67"/>
      <c r="AL979" s="67"/>
      <c r="AM979" s="67"/>
      <c r="AN979" s="67"/>
      <c r="AO979" s="67"/>
      <c r="AP979" s="67"/>
      <c r="AQ979" s="67"/>
      <c r="AR979" s="67"/>
      <c r="AS979" s="67"/>
    </row>
    <row r="980" spans="1:45" ht="13" x14ac:dyDescent="0.15">
      <c r="A980" s="67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  <c r="AE980" s="67"/>
      <c r="AF980" s="67"/>
      <c r="AG980" s="67"/>
      <c r="AH980" s="67"/>
      <c r="AI980" s="67"/>
      <c r="AJ980" s="67"/>
      <c r="AK980" s="67"/>
      <c r="AL980" s="67"/>
      <c r="AM980" s="67"/>
      <c r="AN980" s="67"/>
      <c r="AO980" s="67"/>
      <c r="AP980" s="67"/>
      <c r="AQ980" s="67"/>
      <c r="AR980" s="67"/>
      <c r="AS980" s="67"/>
    </row>
    <row r="981" spans="1:45" ht="13" x14ac:dyDescent="0.15">
      <c r="A981" s="67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  <c r="AE981" s="67"/>
      <c r="AF981" s="67"/>
      <c r="AG981" s="67"/>
      <c r="AH981" s="67"/>
      <c r="AI981" s="67"/>
      <c r="AJ981" s="67"/>
      <c r="AK981" s="67"/>
      <c r="AL981" s="67"/>
      <c r="AM981" s="67"/>
      <c r="AN981" s="67"/>
      <c r="AO981" s="67"/>
      <c r="AP981" s="67"/>
      <c r="AQ981" s="67"/>
      <c r="AR981" s="67"/>
      <c r="AS981" s="67"/>
    </row>
    <row r="982" spans="1:45" ht="13" x14ac:dyDescent="0.15">
      <c r="A982" s="67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  <c r="AE982" s="67"/>
      <c r="AF982" s="67"/>
      <c r="AG982" s="67"/>
      <c r="AH982" s="67"/>
      <c r="AI982" s="67"/>
      <c r="AJ982" s="67"/>
      <c r="AK982" s="67"/>
      <c r="AL982" s="67"/>
      <c r="AM982" s="67"/>
      <c r="AN982" s="67"/>
      <c r="AO982" s="67"/>
      <c r="AP982" s="67"/>
      <c r="AQ982" s="67"/>
      <c r="AR982" s="67"/>
      <c r="AS982" s="67"/>
    </row>
    <row r="983" spans="1:45" ht="13" x14ac:dyDescent="0.15">
      <c r="A983" s="67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  <c r="AE983" s="67"/>
      <c r="AF983" s="67"/>
      <c r="AG983" s="67"/>
      <c r="AH983" s="67"/>
      <c r="AI983" s="67"/>
      <c r="AJ983" s="67"/>
      <c r="AK983" s="67"/>
      <c r="AL983" s="67"/>
      <c r="AM983" s="67"/>
      <c r="AN983" s="67"/>
      <c r="AO983" s="67"/>
      <c r="AP983" s="67"/>
      <c r="AQ983" s="67"/>
      <c r="AR983" s="67"/>
      <c r="AS983" s="67"/>
    </row>
    <row r="984" spans="1:45" ht="13" x14ac:dyDescent="0.15">
      <c r="A984" s="67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  <c r="AE984" s="67"/>
      <c r="AF984" s="67"/>
      <c r="AG984" s="67"/>
      <c r="AH984" s="67"/>
      <c r="AI984" s="67"/>
      <c r="AJ984" s="67"/>
      <c r="AK984" s="67"/>
      <c r="AL984" s="67"/>
      <c r="AM984" s="67"/>
      <c r="AN984" s="67"/>
      <c r="AO984" s="67"/>
      <c r="AP984" s="67"/>
      <c r="AQ984" s="67"/>
      <c r="AR984" s="67"/>
      <c r="AS984" s="67"/>
    </row>
    <row r="985" spans="1:45" ht="13" x14ac:dyDescent="0.15">
      <c r="A985" s="67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  <c r="AE985" s="67"/>
      <c r="AF985" s="67"/>
      <c r="AG985" s="67"/>
      <c r="AH985" s="67"/>
      <c r="AI985" s="67"/>
      <c r="AJ985" s="67"/>
      <c r="AK985" s="67"/>
      <c r="AL985" s="67"/>
      <c r="AM985" s="67"/>
      <c r="AN985" s="67"/>
      <c r="AO985" s="67"/>
      <c r="AP985" s="67"/>
      <c r="AQ985" s="67"/>
      <c r="AR985" s="67"/>
      <c r="AS985" s="67"/>
    </row>
    <row r="986" spans="1:45" ht="13" x14ac:dyDescent="0.15">
      <c r="A986" s="67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  <c r="AE986" s="67"/>
      <c r="AF986" s="67"/>
      <c r="AG986" s="67"/>
      <c r="AH986" s="67"/>
      <c r="AI986" s="67"/>
      <c r="AJ986" s="67"/>
      <c r="AK986" s="67"/>
      <c r="AL986" s="67"/>
      <c r="AM986" s="67"/>
      <c r="AN986" s="67"/>
      <c r="AO986" s="67"/>
      <c r="AP986" s="67"/>
      <c r="AQ986" s="67"/>
      <c r="AR986" s="67"/>
      <c r="AS986" s="67"/>
    </row>
    <row r="987" spans="1:45" ht="13" x14ac:dyDescent="0.15">
      <c r="A987" s="67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  <c r="AE987" s="67"/>
      <c r="AF987" s="67"/>
      <c r="AG987" s="67"/>
      <c r="AH987" s="67"/>
      <c r="AI987" s="67"/>
      <c r="AJ987" s="67"/>
      <c r="AK987" s="67"/>
      <c r="AL987" s="67"/>
      <c r="AM987" s="67"/>
      <c r="AN987" s="67"/>
      <c r="AO987" s="67"/>
      <c r="AP987" s="67"/>
      <c r="AQ987" s="67"/>
      <c r="AR987" s="67"/>
      <c r="AS987" s="67"/>
    </row>
    <row r="988" spans="1:45" ht="13" x14ac:dyDescent="0.15">
      <c r="A988" s="67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  <c r="AE988" s="67"/>
      <c r="AF988" s="67"/>
      <c r="AG988" s="67"/>
      <c r="AH988" s="67"/>
      <c r="AI988" s="67"/>
      <c r="AJ988" s="67"/>
      <c r="AK988" s="67"/>
      <c r="AL988" s="67"/>
      <c r="AM988" s="67"/>
      <c r="AN988" s="67"/>
      <c r="AO988" s="67"/>
      <c r="AP988" s="67"/>
      <c r="AQ988" s="67"/>
      <c r="AR988" s="67"/>
      <c r="AS988" s="67"/>
    </row>
    <row r="989" spans="1:45" ht="13" x14ac:dyDescent="0.15">
      <c r="A989" s="67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  <c r="AE989" s="67"/>
      <c r="AF989" s="67"/>
      <c r="AG989" s="67"/>
      <c r="AH989" s="67"/>
      <c r="AI989" s="67"/>
      <c r="AJ989" s="67"/>
      <c r="AK989" s="67"/>
      <c r="AL989" s="67"/>
      <c r="AM989" s="67"/>
      <c r="AN989" s="67"/>
      <c r="AO989" s="67"/>
      <c r="AP989" s="67"/>
      <c r="AQ989" s="67"/>
      <c r="AR989" s="67"/>
      <c r="AS989" s="67"/>
    </row>
    <row r="990" spans="1:45" ht="13" x14ac:dyDescent="0.15">
      <c r="A990" s="67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  <c r="AE990" s="67"/>
      <c r="AF990" s="67"/>
      <c r="AG990" s="67"/>
      <c r="AH990" s="67"/>
      <c r="AI990" s="67"/>
      <c r="AJ990" s="67"/>
      <c r="AK990" s="67"/>
      <c r="AL990" s="67"/>
      <c r="AM990" s="67"/>
      <c r="AN990" s="67"/>
      <c r="AO990" s="67"/>
      <c r="AP990" s="67"/>
      <c r="AQ990" s="67"/>
      <c r="AR990" s="67"/>
      <c r="AS990" s="67"/>
    </row>
    <row r="991" spans="1:45" ht="13" x14ac:dyDescent="0.15">
      <c r="A991" s="67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  <c r="AE991" s="67"/>
      <c r="AF991" s="67"/>
      <c r="AG991" s="67"/>
      <c r="AH991" s="67"/>
      <c r="AI991" s="67"/>
      <c r="AJ991" s="67"/>
      <c r="AK991" s="67"/>
      <c r="AL991" s="67"/>
      <c r="AM991" s="67"/>
      <c r="AN991" s="67"/>
      <c r="AO991" s="67"/>
      <c r="AP991" s="67"/>
      <c r="AQ991" s="67"/>
      <c r="AR991" s="67"/>
      <c r="AS991" s="67"/>
    </row>
    <row r="992" spans="1:45" ht="13" x14ac:dyDescent="0.15">
      <c r="A992" s="67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  <c r="AE992" s="67"/>
      <c r="AF992" s="67"/>
      <c r="AG992" s="67"/>
      <c r="AH992" s="67"/>
      <c r="AI992" s="67"/>
      <c r="AJ992" s="67"/>
      <c r="AK992" s="67"/>
      <c r="AL992" s="67"/>
      <c r="AM992" s="67"/>
      <c r="AN992" s="67"/>
      <c r="AO992" s="67"/>
      <c r="AP992" s="67"/>
      <c r="AQ992" s="67"/>
      <c r="AR992" s="67"/>
      <c r="AS992" s="67"/>
    </row>
    <row r="993" spans="1:45" ht="13" x14ac:dyDescent="0.15">
      <c r="A993" s="67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  <c r="AE993" s="67"/>
      <c r="AF993" s="67"/>
      <c r="AG993" s="67"/>
      <c r="AH993" s="67"/>
      <c r="AI993" s="67"/>
      <c r="AJ993" s="67"/>
      <c r="AK993" s="67"/>
      <c r="AL993" s="67"/>
      <c r="AM993" s="67"/>
      <c r="AN993" s="67"/>
      <c r="AO993" s="67"/>
      <c r="AP993" s="67"/>
      <c r="AQ993" s="67"/>
      <c r="AR993" s="67"/>
      <c r="AS993" s="67"/>
    </row>
    <row r="994" spans="1:45" ht="13" x14ac:dyDescent="0.15">
      <c r="A994" s="67"/>
      <c r="B994" s="67"/>
      <c r="C994" s="67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  <c r="AE994" s="67"/>
      <c r="AF994" s="67"/>
      <c r="AG994" s="67"/>
      <c r="AH994" s="67"/>
      <c r="AI994" s="67"/>
      <c r="AJ994" s="67"/>
      <c r="AK994" s="67"/>
      <c r="AL994" s="67"/>
      <c r="AM994" s="67"/>
      <c r="AN994" s="67"/>
      <c r="AO994" s="67"/>
      <c r="AP994" s="67"/>
      <c r="AQ994" s="67"/>
      <c r="AR994" s="67"/>
      <c r="AS994" s="67"/>
    </row>
    <row r="995" spans="1:45" ht="13" x14ac:dyDescent="0.15">
      <c r="A995" s="67"/>
      <c r="B995" s="67"/>
      <c r="C995" s="67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  <c r="AE995" s="67"/>
      <c r="AF995" s="67"/>
      <c r="AG995" s="67"/>
      <c r="AH995" s="67"/>
      <c r="AI995" s="67"/>
      <c r="AJ995" s="67"/>
      <c r="AK995" s="67"/>
      <c r="AL995" s="67"/>
      <c r="AM995" s="67"/>
      <c r="AN995" s="67"/>
      <c r="AO995" s="67"/>
      <c r="AP995" s="67"/>
      <c r="AQ995" s="67"/>
      <c r="AR995" s="67"/>
      <c r="AS995" s="67"/>
    </row>
    <row r="996" spans="1:45" ht="13" x14ac:dyDescent="0.15">
      <c r="A996" s="67"/>
      <c r="B996" s="67"/>
      <c r="C996" s="67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  <c r="AE996" s="67"/>
      <c r="AF996" s="67"/>
      <c r="AG996" s="67"/>
      <c r="AH996" s="67"/>
      <c r="AI996" s="67"/>
      <c r="AJ996" s="67"/>
      <c r="AK996" s="67"/>
      <c r="AL996" s="67"/>
      <c r="AM996" s="67"/>
      <c r="AN996" s="67"/>
      <c r="AO996" s="67"/>
      <c r="AP996" s="67"/>
      <c r="AQ996" s="67"/>
      <c r="AR996" s="67"/>
      <c r="AS996" s="67"/>
    </row>
    <row r="997" spans="1:45" ht="13" x14ac:dyDescent="0.15">
      <c r="A997" s="67"/>
      <c r="B997" s="67"/>
      <c r="C997" s="67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  <c r="AE997" s="67"/>
      <c r="AF997" s="67"/>
      <c r="AG997" s="67"/>
      <c r="AH997" s="67"/>
      <c r="AI997" s="67"/>
      <c r="AJ997" s="67"/>
      <c r="AK997" s="67"/>
      <c r="AL997" s="67"/>
      <c r="AM997" s="67"/>
      <c r="AN997" s="67"/>
      <c r="AO997" s="67"/>
      <c r="AP997" s="67"/>
      <c r="AQ997" s="67"/>
      <c r="AR997" s="67"/>
      <c r="AS997" s="67"/>
    </row>
    <row r="998" spans="1:45" ht="13" x14ac:dyDescent="0.15">
      <c r="A998" s="67"/>
      <c r="B998" s="67"/>
      <c r="C998" s="67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  <c r="AE998" s="67"/>
      <c r="AF998" s="67"/>
      <c r="AG998" s="67"/>
      <c r="AH998" s="67"/>
      <c r="AI998" s="67"/>
      <c r="AJ998" s="67"/>
      <c r="AK998" s="67"/>
      <c r="AL998" s="67"/>
      <c r="AM998" s="67"/>
      <c r="AN998" s="67"/>
      <c r="AO998" s="67"/>
      <c r="AP998" s="67"/>
      <c r="AQ998" s="67"/>
      <c r="AR998" s="67"/>
      <c r="AS998" s="67"/>
    </row>
    <row r="999" spans="1:45" ht="13" x14ac:dyDescent="0.15">
      <c r="A999" s="67"/>
      <c r="B999" s="67"/>
      <c r="C999" s="67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  <c r="AE999" s="67"/>
      <c r="AF999" s="67"/>
      <c r="AG999" s="67"/>
      <c r="AH999" s="67"/>
      <c r="AI999" s="67"/>
      <c r="AJ999" s="67"/>
      <c r="AK999" s="67"/>
      <c r="AL999" s="67"/>
      <c r="AM999" s="67"/>
      <c r="AN999" s="67"/>
      <c r="AO999" s="67"/>
      <c r="AP999" s="67"/>
      <c r="AQ999" s="67"/>
      <c r="AR999" s="67"/>
      <c r="AS999" s="67"/>
    </row>
    <row r="1000" spans="1:45" ht="13" x14ac:dyDescent="0.15">
      <c r="A1000" s="67"/>
      <c r="B1000" s="67"/>
      <c r="C1000" s="67"/>
      <c r="D1000" s="67"/>
      <c r="E1000" s="67"/>
      <c r="F1000" s="83"/>
      <c r="G1000" s="83"/>
      <c r="H1000" s="83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83"/>
      <c r="W1000" s="83"/>
      <c r="X1000" s="83"/>
      <c r="Y1000" s="67"/>
      <c r="Z1000" s="67"/>
      <c r="AA1000" s="67"/>
      <c r="AB1000" s="67"/>
      <c r="AC1000" s="67"/>
      <c r="AD1000" s="67"/>
      <c r="AE1000" s="67"/>
      <c r="AF1000" s="67"/>
      <c r="AG1000" s="67"/>
      <c r="AH1000" s="67"/>
      <c r="AI1000" s="67"/>
      <c r="AJ1000" s="67"/>
      <c r="AK1000" s="67"/>
      <c r="AL1000" s="67"/>
      <c r="AM1000" s="67"/>
      <c r="AN1000" s="67"/>
      <c r="AO1000" s="67"/>
      <c r="AP1000" s="67"/>
      <c r="AQ1000" s="67"/>
      <c r="AR1000" s="67"/>
      <c r="AS1000" s="67"/>
    </row>
  </sheetData>
  <mergeCells count="13">
    <mergeCell ref="V114:X114"/>
    <mergeCell ref="AD10:AF10"/>
    <mergeCell ref="F18:H18"/>
    <mergeCell ref="J18:L18"/>
    <mergeCell ref="N18:P18"/>
    <mergeCell ref="R18:T18"/>
    <mergeCell ref="AD24:AF24"/>
    <mergeCell ref="Z29:AB29"/>
    <mergeCell ref="B30:D30"/>
    <mergeCell ref="F44:T44"/>
    <mergeCell ref="V46:X46"/>
    <mergeCell ref="B74:D74"/>
    <mergeCell ref="Z87:AB87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I356"/>
  <sheetViews>
    <sheetView showGridLines="0" tabSelected="1" workbookViewId="0">
      <pane ySplit="1" topLeftCell="A127" activePane="bottomLeft" state="frozen"/>
      <selection pane="bottomLeft" activeCell="M173" sqref="M173"/>
    </sheetView>
  </sheetViews>
  <sheetFormatPr baseColWidth="10" defaultColWidth="12.6640625" defaultRowHeight="15.75" customHeight="1" x14ac:dyDescent="0.15"/>
  <cols>
    <col min="1" max="1" width="7.83203125" customWidth="1"/>
    <col min="2" max="2" width="9.5" customWidth="1"/>
    <col min="3" max="3" width="18.5" customWidth="1"/>
    <col min="4" max="4" width="10.6640625" customWidth="1"/>
    <col min="5" max="5" width="16.33203125" customWidth="1"/>
    <col min="6" max="6" width="22" customWidth="1"/>
    <col min="7" max="8" width="38.6640625" customWidth="1"/>
  </cols>
  <sheetData>
    <row r="1" spans="1:9" ht="15.75" customHeight="1" x14ac:dyDescent="0.15">
      <c r="A1" s="85" t="s">
        <v>675</v>
      </c>
      <c r="B1" s="85" t="s">
        <v>676</v>
      </c>
      <c r="C1" s="85" t="s">
        <v>677</v>
      </c>
      <c r="D1" s="85" t="s">
        <v>3</v>
      </c>
      <c r="E1" s="85" t="s">
        <v>678</v>
      </c>
      <c r="F1" s="85" t="s">
        <v>4</v>
      </c>
      <c r="G1" s="85" t="s">
        <v>679</v>
      </c>
      <c r="H1" s="85" t="s">
        <v>680</v>
      </c>
      <c r="I1" s="67"/>
    </row>
    <row r="2" spans="1:9" ht="15.75" customHeight="1" x14ac:dyDescent="0.15">
      <c r="A2" s="86">
        <v>45863</v>
      </c>
      <c r="B2" s="87">
        <f>'Beantown - Master - WKND 2'!CN5</f>
        <v>0.33333333333333331</v>
      </c>
      <c r="C2" s="77" t="s">
        <v>20</v>
      </c>
      <c r="D2" s="77">
        <v>1</v>
      </c>
      <c r="E2" s="88" t="s">
        <v>33</v>
      </c>
      <c r="F2" s="88" t="str">
        <f>'Beantown - Master - WKND 2'!CP5</f>
        <v>CE - 1.01</v>
      </c>
      <c r="G2" s="88" t="str">
        <f>'Beantown - Master - WKND 2'!CQ5</f>
        <v>Beacons</v>
      </c>
      <c r="H2" s="88" t="str">
        <f>'Beantown - Master - WKND 2'!CR5</f>
        <v>UFN Alumni</v>
      </c>
      <c r="I2" s="67"/>
    </row>
    <row r="3" spans="1:9" ht="15.75" customHeight="1" x14ac:dyDescent="0.15">
      <c r="A3" s="86">
        <v>45863</v>
      </c>
      <c r="B3" s="87">
        <f>'Beantown - Master - WKND 2'!CT5</f>
        <v>0.34722222222222221</v>
      </c>
      <c r="C3" s="77" t="s">
        <v>21</v>
      </c>
      <c r="D3" s="77">
        <v>7</v>
      </c>
      <c r="E3" s="88" t="s">
        <v>33</v>
      </c>
      <c r="F3" s="88" t="str">
        <f>'Beantown - Master - WKND 2'!CV5</f>
        <v>CE - 1.02</v>
      </c>
      <c r="G3" s="88" t="str">
        <f>'Beantown - Master - WKND 2'!CW5</f>
        <v>Dirty Birds</v>
      </c>
      <c r="H3" s="88" t="str">
        <f>'Beantown - Master - WKND 2'!CX5</f>
        <v>RizzoVision</v>
      </c>
      <c r="I3" s="67"/>
    </row>
    <row r="4" spans="1:9" ht="15.75" customHeight="1" x14ac:dyDescent="0.15">
      <c r="A4" s="86">
        <v>45863</v>
      </c>
      <c r="B4" s="87">
        <f>'Beantown - Master - WKND 2'!CN6</f>
        <v>0.3888888888888889</v>
      </c>
      <c r="C4" s="77" t="s">
        <v>20</v>
      </c>
      <c r="D4" s="77">
        <v>14</v>
      </c>
      <c r="E4" s="88" t="s">
        <v>33</v>
      </c>
      <c r="F4" s="88" t="str">
        <f>'Beantown - Master - WKND 2'!CP6</f>
        <v>CE - 1.03</v>
      </c>
      <c r="G4" s="88" t="str">
        <f>'Beantown - Master - WKND 2'!CQ6</f>
        <v>Misfits 2.0</v>
      </c>
      <c r="H4" s="88" t="str">
        <f>'Beantown - Master - WKND 2'!CR6</f>
        <v>Rowed Warriors</v>
      </c>
      <c r="I4" s="67"/>
    </row>
    <row r="5" spans="1:9" ht="15.75" customHeight="1" x14ac:dyDescent="0.15">
      <c r="A5" s="86">
        <v>45863</v>
      </c>
      <c r="B5" s="87">
        <f>'Beantown - Master - WKND 2'!CT6</f>
        <v>0.40277777777777779</v>
      </c>
      <c r="C5" s="77" t="s">
        <v>21</v>
      </c>
      <c r="D5" s="77">
        <v>20</v>
      </c>
      <c r="E5" s="88" t="s">
        <v>33</v>
      </c>
      <c r="F5" s="88" t="str">
        <f>'Beantown - Master - WKND 2'!CV6</f>
        <v>CE - 1.04</v>
      </c>
      <c r="G5" s="88" t="str">
        <f>'Beantown - Master - WKND 2'!CW6</f>
        <v>Night Owls</v>
      </c>
      <c r="H5" s="88" t="str">
        <f>'Beantown - Master - WKND 2'!CX6</f>
        <v>The Steelers</v>
      </c>
      <c r="I5" s="67"/>
    </row>
    <row r="6" spans="1:9" ht="15.75" customHeight="1" x14ac:dyDescent="0.15">
      <c r="A6" s="86">
        <v>45863</v>
      </c>
      <c r="B6" s="87">
        <f>'Beantown - Master - WKND 2'!CN7</f>
        <v>0.44444444444444442</v>
      </c>
      <c r="C6" s="77" t="s">
        <v>20</v>
      </c>
      <c r="D6" s="77">
        <v>26</v>
      </c>
      <c r="E6" s="88" t="s">
        <v>33</v>
      </c>
      <c r="F6" s="88" t="str">
        <f>'Beantown - Master - WKND 2'!CP7</f>
        <v>CE - 1.05</v>
      </c>
      <c r="G6" s="88" t="str">
        <f>'Beantown - Master - WKND 2'!CQ7</f>
        <v>Boston Kraken</v>
      </c>
      <c r="H6" s="88" t="str">
        <f>'Beantown - Master - WKND 2'!CR7</f>
        <v>Blue Warriors</v>
      </c>
      <c r="I6" s="67"/>
    </row>
    <row r="7" spans="1:9" ht="15.75" customHeight="1" x14ac:dyDescent="0.15">
      <c r="A7" s="86">
        <v>45863</v>
      </c>
      <c r="B7" s="87">
        <f>'Beantown - Master - WKND 2'!CT7</f>
        <v>0.45833333333333331</v>
      </c>
      <c r="C7" s="77" t="s">
        <v>21</v>
      </c>
      <c r="D7" s="77">
        <v>32</v>
      </c>
      <c r="E7" s="88" t="s">
        <v>33</v>
      </c>
      <c r="F7" s="88" t="str">
        <f>'Beantown - Master - WKND 2'!CV7</f>
        <v>CE - 1.06</v>
      </c>
      <c r="G7" s="88" t="str">
        <f>'Beantown - Master - WKND 2'!CW7</f>
        <v>Brewtica</v>
      </c>
      <c r="H7" s="88" t="str">
        <f>'Beantown - Master - WKND 2'!CX7</f>
        <v>Team Springfield</v>
      </c>
      <c r="I7" s="67"/>
    </row>
    <row r="8" spans="1:9" ht="15.75" customHeight="1" x14ac:dyDescent="0.15">
      <c r="A8" s="86">
        <v>45863</v>
      </c>
      <c r="B8" s="87">
        <f>'Beantown - Master - WKND 2'!BP7</f>
        <v>0.47916666666666669</v>
      </c>
      <c r="C8" s="77" t="s">
        <v>17</v>
      </c>
      <c r="D8" s="77">
        <v>38</v>
      </c>
      <c r="E8" s="88" t="s">
        <v>33</v>
      </c>
      <c r="F8" s="88" t="str">
        <f>'Beantown - Master - WKND 2'!BR7</f>
        <v>CE - 1.12</v>
      </c>
      <c r="G8" s="88" t="str">
        <f>'Beantown - Master - WKND 2'!BS7</f>
        <v>Wildcats</v>
      </c>
      <c r="H8" s="88" t="str">
        <f>'Beantown - Master - WKND 2'!BT7</f>
        <v>Dangle Berries</v>
      </c>
      <c r="I8" s="67"/>
    </row>
    <row r="9" spans="1:9" ht="15.75" customHeight="1" x14ac:dyDescent="0.15">
      <c r="A9" s="86">
        <v>45863</v>
      </c>
      <c r="B9" s="87">
        <f>'Beantown - Master - WKND 2'!CN8</f>
        <v>0.5</v>
      </c>
      <c r="C9" s="77" t="s">
        <v>20</v>
      </c>
      <c r="D9" s="77">
        <v>39</v>
      </c>
      <c r="E9" s="88" t="s">
        <v>33</v>
      </c>
      <c r="F9" s="88" t="str">
        <f>'Beantown - Master - WKND 2'!CP8</f>
        <v>CE - 1.08</v>
      </c>
      <c r="G9" s="88" t="str">
        <f>'Beantown - Master - WKND 2'!CQ8</f>
        <v>Casino Knights</v>
      </c>
      <c r="H9" s="88" t="str">
        <f>'Beantown - Master - WKND 2'!CR8</f>
        <v>Seahawks</v>
      </c>
      <c r="I9" s="67"/>
    </row>
    <row r="10" spans="1:9" ht="15.75" customHeight="1" x14ac:dyDescent="0.15">
      <c r="A10" s="86">
        <v>45863</v>
      </c>
      <c r="B10" s="87">
        <f>'Beantown - Master - WKND 2'!CT8</f>
        <v>0.51388888888888884</v>
      </c>
      <c r="C10" s="77" t="s">
        <v>21</v>
      </c>
      <c r="D10" s="77">
        <v>45</v>
      </c>
      <c r="E10" s="88" t="s">
        <v>33</v>
      </c>
      <c r="F10" s="88" t="str">
        <f>'Beantown - Master - WKND 2'!CV8</f>
        <v>CE - 1.09</v>
      </c>
      <c r="G10" s="88" t="str">
        <f>'Beantown - Master - WKND 2'!CW8</f>
        <v>HAMmer Time</v>
      </c>
      <c r="H10" s="88" t="str">
        <f>'Beantown - Master - WKND 2'!CX8</f>
        <v>Smashua Blueberry Bulldogs</v>
      </c>
      <c r="I10" s="67"/>
    </row>
    <row r="11" spans="1:9" ht="15.75" customHeight="1" x14ac:dyDescent="0.15">
      <c r="A11" s="86">
        <v>45863</v>
      </c>
      <c r="B11" s="87">
        <f>'Beantown - Master - WKND 2'!CN9</f>
        <v>0.55555555555555558</v>
      </c>
      <c r="C11" s="77" t="s">
        <v>20</v>
      </c>
      <c r="D11" s="77">
        <v>53</v>
      </c>
      <c r="E11" s="88" t="s">
        <v>33</v>
      </c>
      <c r="F11" s="88" t="str">
        <f>'Beantown - Master - WKND 2'!CP9</f>
        <v>CE - 1.10</v>
      </c>
      <c r="G11" s="88" t="str">
        <f>'Beantown - Master - WKND 2'!CQ9</f>
        <v>Buzzin' Birds</v>
      </c>
      <c r="H11" s="88" t="str">
        <f>'Beantown - Master - WKND 2'!CR9</f>
        <v>Two Bro's</v>
      </c>
      <c r="I11" s="67"/>
    </row>
    <row r="12" spans="1:9" ht="15.75" customHeight="1" x14ac:dyDescent="0.15">
      <c r="A12" s="86">
        <v>45863</v>
      </c>
      <c r="B12" s="87">
        <f>'Beantown - Master - WKND 2'!CT9</f>
        <v>0.56944444444444442</v>
      </c>
      <c r="C12" s="77" t="s">
        <v>21</v>
      </c>
      <c r="D12" s="77">
        <v>59</v>
      </c>
      <c r="E12" s="88" t="s">
        <v>33</v>
      </c>
      <c r="F12" s="88" t="str">
        <f>'Beantown - Master - WKND 2'!CV9</f>
        <v>CE - 1.11</v>
      </c>
      <c r="G12" s="88" t="str">
        <f>'Beantown - Master - WKND 2'!CW9</f>
        <v>WC Swans College</v>
      </c>
      <c r="H12" s="88" t="str">
        <f>'Beantown - Master - WKND 2'!CX9</f>
        <v>CT Lightning</v>
      </c>
      <c r="I12" s="67"/>
    </row>
    <row r="13" spans="1:9" ht="15.75" customHeight="1" x14ac:dyDescent="0.15">
      <c r="A13" s="86">
        <v>45863</v>
      </c>
      <c r="B13" s="87">
        <f>'Beantown - Master - WKND 2'!B10</f>
        <v>0.61111111111111116</v>
      </c>
      <c r="C13" s="77" t="s">
        <v>2</v>
      </c>
      <c r="D13" s="77">
        <v>67</v>
      </c>
      <c r="E13" s="88" t="s">
        <v>33</v>
      </c>
      <c r="F13" s="88" t="str">
        <f>'Beantown - Master - WKND 2'!D10</f>
        <v>CE - 1.07</v>
      </c>
      <c r="G13" s="88" t="str">
        <f>'Beantown - Master - WKND 2'!E10</f>
        <v>Maple’s Mules</v>
      </c>
      <c r="H13" s="88" t="str">
        <f>'Beantown - Master - WKND 2'!F10</f>
        <v>Rome 1</v>
      </c>
      <c r="I13" s="67"/>
    </row>
    <row r="14" spans="1:9" ht="15.75" customHeight="1" x14ac:dyDescent="0.15">
      <c r="A14" s="86">
        <v>45863</v>
      </c>
      <c r="B14" s="87">
        <f>'Beantown - Master - WKND 2'!BP10</f>
        <v>0.64583333333333337</v>
      </c>
      <c r="C14" s="77" t="s">
        <v>17</v>
      </c>
      <c r="D14" s="77">
        <v>79</v>
      </c>
      <c r="E14" s="88" t="s">
        <v>33</v>
      </c>
      <c r="F14" s="88" t="str">
        <f>'Beantown - Master - WKND 2'!BR10</f>
        <v>CE - 1.13</v>
      </c>
      <c r="G14" s="88" t="str">
        <f>'Beantown - Master - WKND 2'!BS10</f>
        <v>Polar Bears</v>
      </c>
      <c r="H14" s="88" t="str">
        <f>'Beantown - Master - WKND 2'!BT10</f>
        <v>Wildcats</v>
      </c>
      <c r="I14" s="67"/>
    </row>
    <row r="15" spans="1:9" ht="15.75" customHeight="1" x14ac:dyDescent="0.15">
      <c r="A15" s="86">
        <v>45863</v>
      </c>
      <c r="B15" s="87">
        <f>'Beantown - Master - WKND 2'!CN11</f>
        <v>0.66666666666666663</v>
      </c>
      <c r="C15" s="77" t="s">
        <v>20</v>
      </c>
      <c r="D15" s="77">
        <v>81</v>
      </c>
      <c r="E15" s="88" t="s">
        <v>33</v>
      </c>
      <c r="F15" s="88" t="str">
        <f>'Beantown - Master - WKND 2'!CP11</f>
        <v>CE - 2.01</v>
      </c>
      <c r="G15" s="88" t="str">
        <f>'Beantown - Master - WKND 2'!CQ11</f>
        <v>RizzoVision</v>
      </c>
      <c r="H15" s="88" t="str">
        <f>'Beantown - Master - WKND 2'!CR11</f>
        <v>Beacons</v>
      </c>
      <c r="I15" s="67"/>
    </row>
    <row r="16" spans="1:9" ht="15.75" customHeight="1" x14ac:dyDescent="0.15">
      <c r="A16" s="86">
        <v>45863</v>
      </c>
      <c r="B16" s="87">
        <f>'Beantown - Master - WKND 2'!CT11</f>
        <v>0.68055555555555558</v>
      </c>
      <c r="C16" s="77" t="s">
        <v>21</v>
      </c>
      <c r="D16" s="77">
        <v>87</v>
      </c>
      <c r="E16" s="88" t="s">
        <v>33</v>
      </c>
      <c r="F16" s="88" t="str">
        <f>'Beantown - Master - WKND 2'!CV11</f>
        <v>CE - 2.04</v>
      </c>
      <c r="G16" s="88" t="str">
        <f>'Beantown - Master - WKND 2'!CW11</f>
        <v>Blue Warriors</v>
      </c>
      <c r="H16" s="88" t="str">
        <f>'Beantown - Master - WKND 2'!CX11</f>
        <v>Night Owls</v>
      </c>
      <c r="I16" s="67"/>
    </row>
    <row r="17" spans="1:9" ht="15.75" customHeight="1" x14ac:dyDescent="0.15">
      <c r="A17" s="86">
        <v>45863</v>
      </c>
      <c r="B17" s="87">
        <f>'Beantown - Master - WKND 2'!CN12</f>
        <v>0.72222222222222221</v>
      </c>
      <c r="C17" s="77" t="s">
        <v>20</v>
      </c>
      <c r="D17" s="77">
        <v>97</v>
      </c>
      <c r="E17" s="88" t="s">
        <v>33</v>
      </c>
      <c r="F17" s="88" t="str">
        <f>'Beantown - Master - WKND 2'!CP12</f>
        <v>CE - 2.05</v>
      </c>
      <c r="G17" s="88" t="str">
        <f>'Beantown - Master - WKND 2'!CQ12</f>
        <v>Team Springfield</v>
      </c>
      <c r="H17" s="88" t="str">
        <f>'Beantown - Master - WKND 2'!CR12</f>
        <v>Boston Kraken</v>
      </c>
      <c r="I17" s="67"/>
    </row>
    <row r="18" spans="1:9" ht="15.75" customHeight="1" x14ac:dyDescent="0.15">
      <c r="A18" s="86">
        <v>45863</v>
      </c>
      <c r="B18" s="87">
        <f>'Beantown - Master - WKND 2'!CT12</f>
        <v>0.73611111111111116</v>
      </c>
      <c r="C18" s="77" t="s">
        <v>21</v>
      </c>
      <c r="D18" s="77">
        <v>103</v>
      </c>
      <c r="E18" s="88" t="s">
        <v>33</v>
      </c>
      <c r="F18" s="88" t="str">
        <f>'Beantown - Master - WKND 2'!CV12</f>
        <v>CE - 2.08</v>
      </c>
      <c r="G18" s="88" t="str">
        <f>'Beantown - Master - WKND 2'!CW12</f>
        <v>Smashua Blueberry Bulldogs</v>
      </c>
      <c r="H18" s="88" t="str">
        <f>'Beantown - Master - WKND 2'!CX12</f>
        <v>Casino Knights</v>
      </c>
      <c r="I18" s="67"/>
    </row>
    <row r="19" spans="1:9" ht="15.75" customHeight="1" x14ac:dyDescent="0.15">
      <c r="A19" s="86">
        <v>45863</v>
      </c>
      <c r="B19" s="87">
        <f>'Beantown - Master - WKND 2'!BP12</f>
        <v>0.75694444444444442</v>
      </c>
      <c r="C19" s="77" t="s">
        <v>17</v>
      </c>
      <c r="D19" s="77">
        <v>111</v>
      </c>
      <c r="E19" s="88" t="s">
        <v>33</v>
      </c>
      <c r="F19" s="88" t="str">
        <f>'Beantown - Master - WKND 2'!BR12</f>
        <v>CE - 2.02</v>
      </c>
      <c r="G19" s="88" t="str">
        <f>'Beantown - Master - WKND 2'!BS12</f>
        <v>Rowed Warriors</v>
      </c>
      <c r="H19" s="88" t="str">
        <f>'Beantown - Master - WKND 2'!BT12</f>
        <v>Dirty Birds</v>
      </c>
      <c r="I19" s="67"/>
    </row>
    <row r="20" spans="1:9" ht="15.75" customHeight="1" x14ac:dyDescent="0.15">
      <c r="A20" s="86">
        <v>45863</v>
      </c>
      <c r="B20" s="87">
        <f>'Beantown - Master - WKND 2'!CN13</f>
        <v>0.77777777777777779</v>
      </c>
      <c r="C20" s="77" t="s">
        <v>20</v>
      </c>
      <c r="D20" s="77">
        <v>113</v>
      </c>
      <c r="E20" s="88" t="s">
        <v>33</v>
      </c>
      <c r="F20" s="88" t="str">
        <f>'Beantown - Master - WKND 2'!CP13</f>
        <v>CE - 2.09</v>
      </c>
      <c r="G20" s="88" t="str">
        <f>'Beantown - Master - WKND 2'!CQ13</f>
        <v>Two Bro's</v>
      </c>
      <c r="H20" s="88" t="str">
        <f>'Beantown - Master - WKND 2'!CR13</f>
        <v>HAMmer Time</v>
      </c>
      <c r="I20" s="67"/>
    </row>
    <row r="21" spans="1:9" ht="15.75" customHeight="1" x14ac:dyDescent="0.15">
      <c r="A21" s="86">
        <v>45863</v>
      </c>
      <c r="B21" s="87">
        <f>'Beantown - Master - WKND 2'!CH13</f>
        <v>0.79166666666666663</v>
      </c>
      <c r="C21" s="77" t="s">
        <v>19</v>
      </c>
      <c r="D21" s="77">
        <v>119</v>
      </c>
      <c r="E21" s="88" t="s">
        <v>33</v>
      </c>
      <c r="F21" s="88" t="str">
        <f>'Beantown - Master - WKND 2'!CJ13</f>
        <v>CE - 2.06</v>
      </c>
      <c r="G21" s="88" t="str">
        <f>'Beantown - Master - WKND 2'!CK13</f>
        <v>Rome 1</v>
      </c>
      <c r="H21" s="88" t="str">
        <f>'Beantown - Master - WKND 2'!CL13</f>
        <v>Brewtica</v>
      </c>
      <c r="I21" s="67"/>
    </row>
    <row r="22" spans="1:9" ht="15.75" customHeight="1" x14ac:dyDescent="0.15">
      <c r="A22" s="86">
        <v>45863</v>
      </c>
      <c r="B22" s="87">
        <f>'Beantown - Master - WKND 2'!CT13</f>
        <v>0.79166666666666663</v>
      </c>
      <c r="C22" s="77" t="s">
        <v>21</v>
      </c>
      <c r="D22" s="77">
        <v>120</v>
      </c>
      <c r="E22" s="88" t="s">
        <v>33</v>
      </c>
      <c r="F22" s="88" t="str">
        <f>'Beantown - Master - WKND 2'!CV13</f>
        <v>CE - 2.10</v>
      </c>
      <c r="G22" s="88" t="str">
        <f>'Beantown - Master - WKND 2'!CW13</f>
        <v>CT Lightning</v>
      </c>
      <c r="H22" s="88" t="str">
        <f>'Beantown - Master - WKND 2'!CX13</f>
        <v>Buzzin' Birds</v>
      </c>
      <c r="I22" s="67"/>
    </row>
    <row r="23" spans="1:9" ht="15.75" customHeight="1" x14ac:dyDescent="0.15">
      <c r="A23" s="86">
        <v>45863</v>
      </c>
      <c r="B23" s="87">
        <f>'Beantown - Master - WKND 2'!BP13</f>
        <v>0.8125</v>
      </c>
      <c r="C23" s="77" t="s">
        <v>17</v>
      </c>
      <c r="D23" s="77">
        <v>127</v>
      </c>
      <c r="E23" s="88" t="s">
        <v>33</v>
      </c>
      <c r="F23" s="88" t="str">
        <f>'Beantown - Master - WKND 2'!BR13</f>
        <v>CE - 2.03</v>
      </c>
      <c r="G23" s="88" t="str">
        <f>'Beantown - Master - WKND 2'!BS13</f>
        <v>The Steelers</v>
      </c>
      <c r="H23" s="88" t="str">
        <f>'Beantown - Master - WKND 2'!BT13</f>
        <v>Misfits 2.0</v>
      </c>
      <c r="I23" s="67"/>
    </row>
    <row r="24" spans="1:9" ht="15.75" customHeight="1" x14ac:dyDescent="0.15">
      <c r="A24" s="86">
        <v>45863</v>
      </c>
      <c r="B24" s="87">
        <f>'Beantown - Master - WKND 2'!CN14</f>
        <v>0.83333333333333337</v>
      </c>
      <c r="C24" s="77" t="s">
        <v>20</v>
      </c>
      <c r="D24" s="77">
        <v>129</v>
      </c>
      <c r="E24" s="88" t="s">
        <v>33</v>
      </c>
      <c r="F24" s="88" t="str">
        <f>'Beantown - Master - WKND 2'!CP14</f>
        <v>CE - 2.07</v>
      </c>
      <c r="G24" s="88" t="str">
        <f>'Beantown - Master - WKND 2'!CQ14</f>
        <v>Seahawks</v>
      </c>
      <c r="H24" s="88" t="str">
        <f>'Beantown - Master - WKND 2'!CR14</f>
        <v>Maple’s Mules</v>
      </c>
      <c r="I24" s="67"/>
    </row>
    <row r="25" spans="1:9" ht="15.75" customHeight="1" x14ac:dyDescent="0.15">
      <c r="A25" s="86">
        <v>45863</v>
      </c>
      <c r="B25" s="87">
        <f>'Beantown - Master - WKND 2'!CT14</f>
        <v>0.84722222222222221</v>
      </c>
      <c r="C25" s="77" t="s">
        <v>21</v>
      </c>
      <c r="D25" s="77">
        <v>134</v>
      </c>
      <c r="E25" s="88" t="s">
        <v>33</v>
      </c>
      <c r="F25" s="88" t="str">
        <f>'Beantown - Master - WKND 2'!CV14</f>
        <v>CE - 2.12</v>
      </c>
      <c r="G25" s="88" t="str">
        <f>'Beantown - Master - WKND 2'!CW14</f>
        <v>UFN Alumni</v>
      </c>
      <c r="H25" s="88" t="str">
        <f>'Beantown - Master - WKND 2'!CX14</f>
        <v>Polar Bears</v>
      </c>
      <c r="I25" s="67"/>
    </row>
    <row r="26" spans="1:9" ht="15.75" customHeight="1" x14ac:dyDescent="0.15">
      <c r="A26" s="86">
        <v>45863</v>
      </c>
      <c r="B26" s="87">
        <f>'Beantown - Master - WKND 2'!Z14</f>
        <v>0.85416666666666663</v>
      </c>
      <c r="C26" s="77" t="s">
        <v>10</v>
      </c>
      <c r="D26" s="77">
        <v>139</v>
      </c>
      <c r="E26" s="88" t="s">
        <v>33</v>
      </c>
      <c r="F26" s="88" t="str">
        <f>'Beantown - Master - WKND 2'!AB14</f>
        <v>CE - 2.11</v>
      </c>
      <c r="G26" s="88" t="str">
        <f>'Beantown - Master - WKND 2'!AC14</f>
        <v>Dangle Berries</v>
      </c>
      <c r="H26" s="88" t="str">
        <f>'Beantown - Master - WKND 2'!AD14</f>
        <v>WC Swans College</v>
      </c>
      <c r="I26" s="67"/>
    </row>
    <row r="27" spans="1:9" ht="15.75" customHeight="1" x14ac:dyDescent="0.15">
      <c r="A27" s="86">
        <v>45864</v>
      </c>
      <c r="B27" s="87">
        <f>'Beantown - Master - WKND 2'!CB21</f>
        <v>0.33333333333333331</v>
      </c>
      <c r="C27" s="77" t="s">
        <v>18</v>
      </c>
      <c r="D27" s="77">
        <v>156</v>
      </c>
      <c r="E27" s="88" t="s">
        <v>33</v>
      </c>
      <c r="F27" s="88" t="str">
        <f>'Beantown - Master - WKND 2'!CD21</f>
        <v>CE - 3.03</v>
      </c>
      <c r="G27" s="88" t="str">
        <f>'Beantown - Master - WKND 2'!CE21</f>
        <v>Misfits 2.0</v>
      </c>
      <c r="H27" s="88" t="str">
        <f>'Beantown - Master - WKND 2'!CF21</f>
        <v>Blue Warriors</v>
      </c>
      <c r="I27" s="67"/>
    </row>
    <row r="28" spans="1:9" ht="15.75" customHeight="1" x14ac:dyDescent="0.15">
      <c r="A28" s="86">
        <v>45864</v>
      </c>
      <c r="B28" s="87">
        <f>'Beantown - Master - WKND 2'!CH21</f>
        <v>0.35416666666666669</v>
      </c>
      <c r="C28" s="77" t="s">
        <v>19</v>
      </c>
      <c r="D28" s="77">
        <v>167</v>
      </c>
      <c r="E28" s="88" t="s">
        <v>33</v>
      </c>
      <c r="F28" s="88" t="str">
        <f>'Beantown - Master - WKND 2'!CJ21</f>
        <v>CE - 3.04</v>
      </c>
      <c r="G28" s="88" t="str">
        <f>'Beantown - Master - WKND 2'!CK21</f>
        <v>Night Owls</v>
      </c>
      <c r="H28" s="88" t="str">
        <f>'Beantown - Master - WKND 2'!CL21</f>
        <v>Team Springfield</v>
      </c>
      <c r="I28" s="67"/>
    </row>
    <row r="29" spans="1:9" ht="15.75" customHeight="1" x14ac:dyDescent="0.15">
      <c r="A29" s="86">
        <v>45864</v>
      </c>
      <c r="B29" s="87">
        <f>'Beantown - Master - WKND 2'!CB22</f>
        <v>0.3888888888888889</v>
      </c>
      <c r="C29" s="77" t="s">
        <v>18</v>
      </c>
      <c r="D29" s="77">
        <v>170</v>
      </c>
      <c r="E29" s="88" t="s">
        <v>33</v>
      </c>
      <c r="F29" s="88" t="str">
        <f>'Beantown - Master - WKND 2'!CD22</f>
        <v>CE - 3.08</v>
      </c>
      <c r="G29" s="88" t="str">
        <f>'Beantown - Master - WKND 2'!CE22</f>
        <v>Casino Knights</v>
      </c>
      <c r="H29" s="88" t="str">
        <f>'Beantown - Master - WKND 2'!CF22</f>
        <v>Two Bro's</v>
      </c>
      <c r="I29" s="67"/>
    </row>
    <row r="30" spans="1:9" ht="15.75" customHeight="1" x14ac:dyDescent="0.15">
      <c r="A30" s="86">
        <v>45864</v>
      </c>
      <c r="B30" s="87">
        <f>'Beantown - Master - WKND 2'!CH22</f>
        <v>0.40972222222222221</v>
      </c>
      <c r="C30" s="77" t="s">
        <v>19</v>
      </c>
      <c r="D30" s="77">
        <v>181</v>
      </c>
      <c r="E30" s="88" t="s">
        <v>33</v>
      </c>
      <c r="F30" s="88" t="str">
        <f>'Beantown - Master - WKND 2'!CJ22</f>
        <v>CE - 3.11</v>
      </c>
      <c r="G30" s="88" t="str">
        <f>'Beantown - Master - WKND 2'!CK22</f>
        <v>Wildcats</v>
      </c>
      <c r="H30" s="88" t="str">
        <f>'Beantown - Master - WKND 2'!CL22</f>
        <v>UFN Alumni</v>
      </c>
      <c r="I30" s="67"/>
    </row>
    <row r="31" spans="1:9" ht="15.75" customHeight="1" x14ac:dyDescent="0.15">
      <c r="A31" s="86">
        <v>45864</v>
      </c>
      <c r="B31" s="87">
        <f>'Beantown - Master - WKND 2'!CB23</f>
        <v>0.44444444444444442</v>
      </c>
      <c r="C31" s="77" t="s">
        <v>18</v>
      </c>
      <c r="D31" s="77">
        <v>184</v>
      </c>
      <c r="E31" s="88" t="s">
        <v>33</v>
      </c>
      <c r="F31" s="88" t="str">
        <f>'Beantown - Master - WKND 2'!CD23</f>
        <v>CE - 3.10</v>
      </c>
      <c r="G31" s="88" t="str">
        <f>'Beantown - Master - WKND 2'!CE23</f>
        <v>Buzzin' Birds</v>
      </c>
      <c r="H31" s="88" t="str">
        <f>'Beantown - Master - WKND 2'!CF23</f>
        <v>Dangle Berries</v>
      </c>
      <c r="I31" s="67"/>
    </row>
    <row r="32" spans="1:9" ht="15.75" customHeight="1" x14ac:dyDescent="0.15">
      <c r="A32" s="86">
        <v>45864</v>
      </c>
      <c r="B32" s="87">
        <f>'Beantown - Master - WKND 2'!BP23</f>
        <v>0.45833333333333331</v>
      </c>
      <c r="C32" s="77" t="s">
        <v>17</v>
      </c>
      <c r="D32" s="77">
        <v>191</v>
      </c>
      <c r="E32" s="88" t="s">
        <v>33</v>
      </c>
      <c r="F32" s="88" t="str">
        <f>'Beantown - Master - WKND 2'!BR23</f>
        <v>CE - 3.05</v>
      </c>
      <c r="G32" s="88" t="str">
        <f>'Beantown - Master - WKND 2'!BS23</f>
        <v>Boston Kraken</v>
      </c>
      <c r="H32" s="88" t="str">
        <f>'Beantown - Master - WKND 2'!BT23</f>
        <v>Rome 1</v>
      </c>
      <c r="I32" s="67"/>
    </row>
    <row r="33" spans="1:9" ht="15.75" customHeight="1" x14ac:dyDescent="0.15">
      <c r="A33" s="86">
        <v>45864</v>
      </c>
      <c r="B33" s="87">
        <f>'Beantown - Master - WKND 2'!CH23</f>
        <v>0.46527777777777779</v>
      </c>
      <c r="C33" s="77" t="s">
        <v>19</v>
      </c>
      <c r="D33" s="77">
        <v>195</v>
      </c>
      <c r="E33" s="88" t="s">
        <v>33</v>
      </c>
      <c r="F33" s="88" t="str">
        <f>'Beantown - Master - WKND 2'!CJ23</f>
        <v>CE - 3.07</v>
      </c>
      <c r="G33" s="88" t="str">
        <f>'Beantown - Master - WKND 2'!CK23</f>
        <v>Maple’s Mules</v>
      </c>
      <c r="H33" s="88" t="str">
        <f>'Beantown - Master - WKND 2'!CL23</f>
        <v>Smashua Blueberry Bulldogs</v>
      </c>
      <c r="I33" s="67"/>
    </row>
    <row r="34" spans="1:9" ht="15.75" customHeight="1" x14ac:dyDescent="0.15">
      <c r="A34" s="86">
        <v>45864</v>
      </c>
      <c r="B34" s="87">
        <f>'Beantown - Master - WKND 2'!CT24</f>
        <v>0.5</v>
      </c>
      <c r="C34" s="77" t="s">
        <v>21</v>
      </c>
      <c r="D34" s="77">
        <v>198</v>
      </c>
      <c r="E34" s="88" t="s">
        <v>33</v>
      </c>
      <c r="F34" s="88" t="str">
        <f>'Beantown - Master - WKND 2'!CV24</f>
        <v>CE - 3.01</v>
      </c>
      <c r="G34" s="88" t="str">
        <f>'Beantown - Master - WKND 2'!CW24</f>
        <v>Beacons</v>
      </c>
      <c r="H34" s="88" t="str">
        <f>'Beantown - Master - WKND 2'!CX24</f>
        <v>Rowed Warriors</v>
      </c>
      <c r="I34" s="67"/>
    </row>
    <row r="35" spans="1:9" ht="15.75" customHeight="1" x14ac:dyDescent="0.15">
      <c r="A35" s="86">
        <v>45864</v>
      </c>
      <c r="B35" s="87">
        <f>'Beantown - Master - WKND 2'!CB24</f>
        <v>0.5</v>
      </c>
      <c r="C35" s="77" t="s">
        <v>18</v>
      </c>
      <c r="D35" s="77">
        <v>199</v>
      </c>
      <c r="E35" s="88" t="s">
        <v>33</v>
      </c>
      <c r="F35" s="88" t="str">
        <f>'Beantown - Master - WKND 2'!CD24</f>
        <v>CE - 3.09</v>
      </c>
      <c r="G35" s="88" t="str">
        <f>'Beantown - Master - WKND 2'!CE24</f>
        <v>HAMmer Time</v>
      </c>
      <c r="H35" s="88" t="str">
        <f>'Beantown - Master - WKND 2'!CF24</f>
        <v>CT Lightning</v>
      </c>
      <c r="I35" s="67"/>
    </row>
    <row r="36" spans="1:9" ht="15.75" customHeight="1" x14ac:dyDescent="0.15">
      <c r="A36" s="86">
        <v>45864</v>
      </c>
      <c r="B36" s="87">
        <f>'Beantown - Master - WKND 2'!CH24</f>
        <v>0.52083333333333337</v>
      </c>
      <c r="C36" s="77" t="s">
        <v>19</v>
      </c>
      <c r="D36" s="77">
        <v>210</v>
      </c>
      <c r="E36" s="88" t="s">
        <v>33</v>
      </c>
      <c r="F36" s="88" t="str">
        <f>'Beantown - Master - WKND 2'!CJ24</f>
        <v>CE - 3.06</v>
      </c>
      <c r="G36" s="88" t="str">
        <f>'Beantown - Master - WKND 2'!CK24</f>
        <v>Brewtica</v>
      </c>
      <c r="H36" s="88" t="str">
        <f>'Beantown - Master - WKND 2'!CL24</f>
        <v>Seahawks</v>
      </c>
      <c r="I36" s="67"/>
    </row>
    <row r="37" spans="1:9" ht="15.75" customHeight="1" x14ac:dyDescent="0.15">
      <c r="A37" s="86">
        <v>45864</v>
      </c>
      <c r="B37" s="87">
        <f>'Beantown - Master - WKND 2'!CT25</f>
        <v>0.55555555555555558</v>
      </c>
      <c r="C37" s="77" t="s">
        <v>21</v>
      </c>
      <c r="D37" s="77">
        <v>213</v>
      </c>
      <c r="E37" s="88" t="s">
        <v>33</v>
      </c>
      <c r="F37" s="88" t="str">
        <f>'Beantown - Master - WKND 2'!CV25</f>
        <v>CE - 3.02</v>
      </c>
      <c r="G37" s="88" t="str">
        <f>'Beantown - Master - WKND 2'!CW25</f>
        <v>Dirty Birds</v>
      </c>
      <c r="H37" s="88" t="str">
        <f>'Beantown - Master - WKND 2'!CX25</f>
        <v>The Steelers</v>
      </c>
      <c r="I37" s="67"/>
    </row>
    <row r="38" spans="1:9" ht="15.75" customHeight="1" x14ac:dyDescent="0.15">
      <c r="A38" s="86">
        <v>45864</v>
      </c>
      <c r="B38" s="87">
        <f>'Beantown - Master - WKND 2'!CB25</f>
        <v>0.55555555555555558</v>
      </c>
      <c r="C38" s="77" t="s">
        <v>18</v>
      </c>
      <c r="D38" s="77">
        <v>214</v>
      </c>
      <c r="E38" s="88" t="s">
        <v>33</v>
      </c>
      <c r="F38" s="88" t="str">
        <f>'Beantown - Master - WKND 2'!CD25</f>
        <v>CE - 3.12</v>
      </c>
      <c r="G38" s="88" t="str">
        <f>'Beantown - Master - WKND 2'!CE25</f>
        <v>Polar Bears</v>
      </c>
      <c r="H38" s="88" t="str">
        <f>'Beantown - Master - WKND 2'!CF25</f>
        <v>RizzoVision</v>
      </c>
      <c r="I38" s="67"/>
    </row>
    <row r="39" spans="1:9" ht="15.75" customHeight="1" x14ac:dyDescent="0.15">
      <c r="A39" s="86">
        <v>45864</v>
      </c>
      <c r="B39" s="87">
        <f>'Beantown - Master - WKND 2'!CH25</f>
        <v>0.57638888888888884</v>
      </c>
      <c r="C39" s="77" t="s">
        <v>19</v>
      </c>
      <c r="D39" s="77">
        <v>224</v>
      </c>
      <c r="E39" s="88" t="s">
        <v>33</v>
      </c>
      <c r="F39" s="88" t="str">
        <f>'Beantown - Master - WKND 2'!CJ25</f>
        <v>CE - 4.03</v>
      </c>
      <c r="G39" s="88" t="str">
        <f>'Beantown - Master - WKND 2'!CK25</f>
        <v>Team Springfield</v>
      </c>
      <c r="H39" s="88" t="str">
        <f>'Beantown - Master - WKND 2'!CL25</f>
        <v>Misfits 2.0</v>
      </c>
      <c r="I39" s="67"/>
    </row>
    <row r="40" spans="1:9" ht="15.75" customHeight="1" x14ac:dyDescent="0.15">
      <c r="A40" s="86">
        <v>45864</v>
      </c>
      <c r="B40" s="87">
        <f>'Beantown - Master - WKND 2'!CB26</f>
        <v>0.61111111111111116</v>
      </c>
      <c r="C40" s="77" t="s">
        <v>18</v>
      </c>
      <c r="D40" s="77">
        <v>227</v>
      </c>
      <c r="E40" s="88" t="s">
        <v>33</v>
      </c>
      <c r="F40" s="88" t="str">
        <f>'Beantown - Master - WKND 2'!CD26</f>
        <v>CE - 3.13</v>
      </c>
      <c r="G40" s="88" t="str">
        <f>'Beantown - Master - WKND 2'!CE26</f>
        <v>WC Swans College</v>
      </c>
      <c r="H40" s="88" t="str">
        <f>'Beantown - Master - WKND 2'!CF26</f>
        <v>Buzzin' Birds</v>
      </c>
      <c r="I40" s="67"/>
    </row>
    <row r="41" spans="1:9" ht="15.75" customHeight="1" x14ac:dyDescent="0.15">
      <c r="A41" s="86">
        <v>45864</v>
      </c>
      <c r="B41" s="87">
        <f>'Beantown - Master - WKND 2'!CH26</f>
        <v>0.63194444444444442</v>
      </c>
      <c r="C41" s="77" t="s">
        <v>19</v>
      </c>
      <c r="D41" s="77">
        <v>237</v>
      </c>
      <c r="E41" s="88" t="s">
        <v>33</v>
      </c>
      <c r="F41" s="88" t="str">
        <f>'Beantown - Master - WKND 2'!CJ26</f>
        <v>CE - 4.07</v>
      </c>
      <c r="G41" s="88" t="str">
        <f>'Beantown - Master - WKND 2'!CK26</f>
        <v>Two Bro's</v>
      </c>
      <c r="H41" s="88" t="str">
        <f>'Beantown - Master - WKND 2'!CL26</f>
        <v>Maple’s Mules</v>
      </c>
      <c r="I41" s="67"/>
    </row>
    <row r="42" spans="1:9" ht="15.75" customHeight="1" x14ac:dyDescent="0.15">
      <c r="A42" s="86">
        <v>45864</v>
      </c>
      <c r="B42" s="87">
        <f>'Beantown - Master - WKND 2'!CB27</f>
        <v>0.66666666666666663</v>
      </c>
      <c r="C42" s="77" t="s">
        <v>18</v>
      </c>
      <c r="D42" s="77">
        <v>241</v>
      </c>
      <c r="E42" s="88" t="s">
        <v>33</v>
      </c>
      <c r="F42" s="88" t="str">
        <f>'Beantown - Master - WKND 2'!CD27</f>
        <v>CE - 4.08</v>
      </c>
      <c r="G42" s="88" t="str">
        <f>'Beantown - Master - WKND 2'!CE27</f>
        <v>CT Lightning</v>
      </c>
      <c r="H42" s="88" t="str">
        <f>'Beantown - Master - WKND 2'!CF27</f>
        <v>Casino Knights</v>
      </c>
      <c r="I42" s="67"/>
    </row>
    <row r="43" spans="1:9" ht="15.75" customHeight="1" x14ac:dyDescent="0.15">
      <c r="A43" s="86">
        <v>45864</v>
      </c>
      <c r="B43" s="87">
        <f>'Beantown - Master - WKND 2'!CH27</f>
        <v>0.6875</v>
      </c>
      <c r="C43" s="77" t="s">
        <v>19</v>
      </c>
      <c r="D43" s="77">
        <v>251</v>
      </c>
      <c r="E43" s="88" t="s">
        <v>33</v>
      </c>
      <c r="F43" s="88" t="str">
        <f>'Beantown - Master - WKND 2'!CJ27</f>
        <v>CE - 4.05</v>
      </c>
      <c r="G43" s="88" t="str">
        <f>'Beantown - Master - WKND 2'!CK27</f>
        <v>Seahawks</v>
      </c>
      <c r="H43" s="88" t="str">
        <f>'Beantown - Master - WKND 2'!CL27</f>
        <v>Boston Kraken</v>
      </c>
      <c r="I43" s="67"/>
    </row>
    <row r="44" spans="1:9" ht="15.75" customHeight="1" x14ac:dyDescent="0.15">
      <c r="A44" s="86">
        <v>45864</v>
      </c>
      <c r="B44" s="87">
        <f>'Beantown - Master - WKND 2'!CB28</f>
        <v>0.72222222222222221</v>
      </c>
      <c r="C44" s="77" t="s">
        <v>18</v>
      </c>
      <c r="D44" s="77">
        <v>255</v>
      </c>
      <c r="E44" s="88" t="s">
        <v>33</v>
      </c>
      <c r="F44" s="88" t="str">
        <f>'Beantown - Master - WKND 2'!CD28</f>
        <v>CE - 4.04</v>
      </c>
      <c r="G44" s="88" t="str">
        <f>'Beantown - Master - WKND 2'!CE28</f>
        <v>Rome 1</v>
      </c>
      <c r="H44" s="88" t="str">
        <f>'Beantown - Master - WKND 2'!CF28</f>
        <v>Night Owls</v>
      </c>
      <c r="I44" s="67"/>
    </row>
    <row r="45" spans="1:9" ht="15.75" customHeight="1" x14ac:dyDescent="0.15">
      <c r="A45" s="86">
        <v>45864</v>
      </c>
      <c r="B45" s="87">
        <f>'Beantown - Master - WKND 2'!CH28</f>
        <v>0.74305555555555558</v>
      </c>
      <c r="C45" s="77" t="s">
        <v>19</v>
      </c>
      <c r="D45" s="77">
        <v>265</v>
      </c>
      <c r="E45" s="88" t="s">
        <v>33</v>
      </c>
      <c r="F45" s="88" t="str">
        <f>'Beantown - Master - WKND 2'!CJ28</f>
        <v>CE - 4.09</v>
      </c>
      <c r="G45" s="88" t="str">
        <f>'Beantown - Master - WKND 2'!CK28</f>
        <v>Dangle Berries</v>
      </c>
      <c r="H45" s="88" t="str">
        <f>'Beantown - Master - WKND 2'!CL28</f>
        <v>HAMmer Time</v>
      </c>
      <c r="I45" s="67"/>
    </row>
    <row r="46" spans="1:9" ht="15.75" customHeight="1" x14ac:dyDescent="0.15">
      <c r="A46" s="86">
        <v>45864</v>
      </c>
      <c r="B46" s="87">
        <f>'Beantown - Master - WKND 2'!CB29</f>
        <v>0.77777777777777779</v>
      </c>
      <c r="C46" s="77" t="s">
        <v>18</v>
      </c>
      <c r="D46" s="77">
        <v>269</v>
      </c>
      <c r="E46" s="88" t="s">
        <v>33</v>
      </c>
      <c r="F46" s="88" t="str">
        <f>'Beantown - Master - WKND 2'!CD29</f>
        <v>CE - 4.02</v>
      </c>
      <c r="G46" s="88" t="str">
        <f>'Beantown - Master - WKND 2'!CE29</f>
        <v>Blue Warriors</v>
      </c>
      <c r="H46" s="88" t="str">
        <f>'Beantown - Master - WKND 2'!CF29</f>
        <v>Dirty Birds</v>
      </c>
      <c r="I46" s="67"/>
    </row>
    <row r="47" spans="1:9" ht="15.75" customHeight="1" x14ac:dyDescent="0.15">
      <c r="A47" s="86">
        <v>45864</v>
      </c>
      <c r="B47" s="87">
        <f>'Beantown - Master - WKND 2'!CH29</f>
        <v>0.79861111111111116</v>
      </c>
      <c r="C47" s="77" t="s">
        <v>19</v>
      </c>
      <c r="D47" s="77">
        <v>279</v>
      </c>
      <c r="E47" s="88" t="s">
        <v>33</v>
      </c>
      <c r="F47" s="88" t="str">
        <f>'Beantown - Master - WKND 2'!CJ29</f>
        <v>CE - 4.01</v>
      </c>
      <c r="G47" s="88" t="str">
        <f>'Beantown - Master - WKND 2'!CK29</f>
        <v>The Steelers</v>
      </c>
      <c r="H47" s="88" t="str">
        <f>'Beantown - Master - WKND 2'!CL29</f>
        <v>Beacons</v>
      </c>
      <c r="I47" s="67"/>
    </row>
    <row r="48" spans="1:9" ht="15.75" customHeight="1" x14ac:dyDescent="0.15">
      <c r="A48" s="86">
        <v>45864</v>
      </c>
      <c r="B48" s="87">
        <f>'Beantown - Master - WKND 2'!CB30</f>
        <v>0.83333333333333337</v>
      </c>
      <c r="C48" s="77" t="s">
        <v>18</v>
      </c>
      <c r="D48" s="77">
        <v>283</v>
      </c>
      <c r="E48" s="88" t="s">
        <v>33</v>
      </c>
      <c r="F48" s="88" t="str">
        <f>'Beantown - Master - WKND 2'!CD30</f>
        <v>CE - 4.11</v>
      </c>
      <c r="G48" s="88" t="str">
        <f>'Beantown - Master - WKND 2'!CE30</f>
        <v>RizzoVision</v>
      </c>
      <c r="H48" s="88" t="str">
        <f>'Beantown - Master - WKND 2'!CF30</f>
        <v>Wildcats</v>
      </c>
      <c r="I48" s="67"/>
    </row>
    <row r="49" spans="1:9" ht="15.75" customHeight="1" x14ac:dyDescent="0.15">
      <c r="A49" s="86">
        <v>45864</v>
      </c>
      <c r="B49" s="87">
        <f>'Beantown - Master - WKND 2'!CH30</f>
        <v>0.85416666666666663</v>
      </c>
      <c r="C49" s="77" t="s">
        <v>19</v>
      </c>
      <c r="D49" s="77">
        <v>293</v>
      </c>
      <c r="E49" s="88" t="s">
        <v>33</v>
      </c>
      <c r="F49" s="88" t="str">
        <f>'Beantown - Master - WKND 2'!CJ30</f>
        <v>CE - 4.06</v>
      </c>
      <c r="G49" s="88" t="str">
        <f>'Beantown - Master - WKND 2'!CK30</f>
        <v>Smashua Blueberry Bulldogs</v>
      </c>
      <c r="H49" s="88" t="str">
        <f>'Beantown - Master - WKND 2'!CL30</f>
        <v>Brewtica</v>
      </c>
      <c r="I49" s="67"/>
    </row>
    <row r="50" spans="1:9" ht="15.75" customHeight="1" x14ac:dyDescent="0.15">
      <c r="A50" s="86">
        <v>45864</v>
      </c>
      <c r="B50" s="87">
        <f>'Beantown - Master - WKND 2'!CB31</f>
        <v>0.88888888888888884</v>
      </c>
      <c r="C50" s="77" t="s">
        <v>18</v>
      </c>
      <c r="D50" s="77">
        <v>297</v>
      </c>
      <c r="E50" s="88" t="s">
        <v>33</v>
      </c>
      <c r="F50" s="88" t="str">
        <f>'Beantown - Master - WKND 2'!CD31</f>
        <v>CE - 4.10</v>
      </c>
      <c r="G50" s="88" t="str">
        <f>'Beantown - Master - WKND 2'!CE31</f>
        <v>UFN Alumni</v>
      </c>
      <c r="H50" s="88" t="str">
        <f>'Beantown - Master - WKND 2'!CF31</f>
        <v>WC Swans College</v>
      </c>
      <c r="I50" s="67"/>
    </row>
    <row r="51" spans="1:9" ht="15.75" customHeight="1" x14ac:dyDescent="0.15">
      <c r="A51" s="86">
        <v>45864</v>
      </c>
      <c r="B51" s="87">
        <f>'Beantown - Master - WKND 2'!CH31</f>
        <v>0.90972222222222221</v>
      </c>
      <c r="C51" s="77" t="s">
        <v>19</v>
      </c>
      <c r="D51" s="77">
        <v>307</v>
      </c>
      <c r="E51" s="88" t="s">
        <v>33</v>
      </c>
      <c r="F51" s="88" t="str">
        <f>'Beantown - Master - WKND 2'!CJ31</f>
        <v>CE - 4.12</v>
      </c>
      <c r="G51" s="88" t="str">
        <f>'Beantown - Master - WKND 2'!CK31</f>
        <v>Rowed Warriors</v>
      </c>
      <c r="H51" s="88" t="str">
        <f>'Beantown - Master - WKND 2'!CL31</f>
        <v>Polar Bears</v>
      </c>
      <c r="I51" s="67"/>
    </row>
    <row r="52" spans="1:9" ht="15.75" customHeight="1" x14ac:dyDescent="0.15">
      <c r="A52" s="86">
        <v>45865</v>
      </c>
      <c r="B52" s="87">
        <f>'Beantown - Master - WKND 2'!AF39</f>
        <v>0.4236111111111111</v>
      </c>
      <c r="C52" s="77" t="s">
        <v>11</v>
      </c>
      <c r="D52" s="77">
        <v>329</v>
      </c>
      <c r="E52" s="88" t="s">
        <v>33</v>
      </c>
      <c r="F52" s="88" t="str">
        <f>'Beantown - Master - WKND 2'!AH39</f>
        <v>CE - QF2</v>
      </c>
      <c r="G52" s="88" t="str">
        <f>'Beantown - Master - WKND 2'!AI39</f>
        <v>Rank 2</v>
      </c>
      <c r="H52" s="88" t="str">
        <f>'Beantown - Master - WKND 2'!AJ39</f>
        <v>Rank 7</v>
      </c>
      <c r="I52" s="67"/>
    </row>
    <row r="53" spans="1:9" ht="15.75" customHeight="1" x14ac:dyDescent="0.15">
      <c r="A53" s="86">
        <v>45865</v>
      </c>
      <c r="B53" s="87">
        <f>'Beantown - Master - WKND 2'!Z39</f>
        <v>0.4375</v>
      </c>
      <c r="C53" s="77" t="s">
        <v>10</v>
      </c>
      <c r="D53" s="77">
        <v>332</v>
      </c>
      <c r="E53" s="88" t="s">
        <v>33</v>
      </c>
      <c r="F53" s="88" t="str">
        <f>'Beantown - Master - WKND 2'!AB39</f>
        <v>CE - QF1</v>
      </c>
      <c r="G53" s="88" t="str">
        <f>'Beantown - Master - WKND 2'!AC39</f>
        <v>Rank 1</v>
      </c>
      <c r="H53" s="88" t="str">
        <f>'Beantown - Master - WKND 2'!AD39</f>
        <v>Rank 8</v>
      </c>
      <c r="I53" s="67"/>
    </row>
    <row r="54" spans="1:9" ht="15.75" customHeight="1" x14ac:dyDescent="0.15">
      <c r="A54" s="86">
        <v>45865</v>
      </c>
      <c r="B54" s="87">
        <f>'Beantown - Master - WKND 2'!AF40</f>
        <v>0.46527777777777779</v>
      </c>
      <c r="C54" s="77" t="s">
        <v>11</v>
      </c>
      <c r="D54" s="77">
        <v>335</v>
      </c>
      <c r="E54" s="88" t="s">
        <v>33</v>
      </c>
      <c r="F54" s="88" t="str">
        <f>'Beantown - Master - WKND 2'!AH40</f>
        <v>CE - QF4</v>
      </c>
      <c r="G54" s="88" t="str">
        <f>'Beantown - Master - WKND 2'!AI40</f>
        <v>Rank 4</v>
      </c>
      <c r="H54" s="88" t="str">
        <f>'Beantown - Master - WKND 2'!AJ40</f>
        <v>Rank 5</v>
      </c>
      <c r="I54" s="67"/>
    </row>
    <row r="55" spans="1:9" ht="15.75" customHeight="1" x14ac:dyDescent="0.15">
      <c r="A55" s="86">
        <v>45865</v>
      </c>
      <c r="B55" s="87">
        <f>'Beantown - Master - WKND 2'!Z40</f>
        <v>0.47916666666666669</v>
      </c>
      <c r="C55" s="77" t="s">
        <v>10</v>
      </c>
      <c r="D55" s="77">
        <v>338</v>
      </c>
      <c r="E55" s="88" t="s">
        <v>33</v>
      </c>
      <c r="F55" s="88" t="str">
        <f>'Beantown - Master - WKND 2'!AB40</f>
        <v>CE - QF3</v>
      </c>
      <c r="G55" s="88" t="str">
        <f>'Beantown - Master - WKND 2'!AC40</f>
        <v>Rank 3</v>
      </c>
      <c r="H55" s="88" t="str">
        <f>'Beantown - Master - WKND 2'!AD40</f>
        <v>Rank 6</v>
      </c>
      <c r="I55" s="67"/>
    </row>
    <row r="56" spans="1:9" ht="15.75" customHeight="1" x14ac:dyDescent="0.15">
      <c r="A56" s="86">
        <v>45865</v>
      </c>
      <c r="B56" s="87">
        <f>'Beantown - Master - WKND 2'!N42</f>
        <v>0.54166666666666663</v>
      </c>
      <c r="C56" s="77" t="s">
        <v>8</v>
      </c>
      <c r="D56" s="77">
        <v>345</v>
      </c>
      <c r="E56" s="88" t="s">
        <v>33</v>
      </c>
      <c r="F56" s="88" t="str">
        <f>'Beantown - Master - WKND 2'!P42</f>
        <v>CE - SF2</v>
      </c>
      <c r="G56" s="88" t="str">
        <f>'Beantown - Master - WKND 2'!Q42</f>
        <v>Winner QF2</v>
      </c>
      <c r="H56" s="88" t="str">
        <f>'Beantown - Master - WKND 2'!R42</f>
        <v>Winner QF3</v>
      </c>
      <c r="I56" s="67"/>
    </row>
    <row r="57" spans="1:9" ht="15.75" customHeight="1" x14ac:dyDescent="0.15">
      <c r="A57" s="86">
        <v>45865</v>
      </c>
      <c r="B57" s="87">
        <f>'Beantown - Master - WKND 2'!H42</f>
        <v>0.55555555555555558</v>
      </c>
      <c r="C57" s="77" t="s">
        <v>7</v>
      </c>
      <c r="D57" s="77">
        <v>347</v>
      </c>
      <c r="E57" s="88" t="s">
        <v>33</v>
      </c>
      <c r="F57" s="88" t="str">
        <f>'Beantown - Master - WKND 2'!J42</f>
        <v>CE - SF1</v>
      </c>
      <c r="G57" s="88" t="str">
        <f>'Beantown - Master - WKND 2'!K42</f>
        <v>Winner QF1</v>
      </c>
      <c r="H57" s="88" t="str">
        <f>'Beantown - Master - WKND 2'!L42</f>
        <v>Winner QF4</v>
      </c>
      <c r="I57" s="67"/>
    </row>
    <row r="58" spans="1:9" ht="15.75" customHeight="1" x14ac:dyDescent="0.15">
      <c r="A58" s="86">
        <v>45865</v>
      </c>
      <c r="B58" s="87">
        <f>'Beantown - Master - WKND 2'!H45</f>
        <v>0.68055555555555558</v>
      </c>
      <c r="C58" s="77" t="s">
        <v>7</v>
      </c>
      <c r="D58" s="77">
        <v>354</v>
      </c>
      <c r="E58" s="88" t="s">
        <v>33</v>
      </c>
      <c r="F58" s="88" t="str">
        <f>'Beantown - Master - WKND 2'!J45</f>
        <v>CE - Final</v>
      </c>
      <c r="G58" s="88" t="str">
        <f>'Beantown - Master - WKND 2'!K45</f>
        <v>Winner SF1</v>
      </c>
      <c r="H58" s="88" t="str">
        <f>'Beantown - Master - WKND 2'!L45</f>
        <v>Winner SF2</v>
      </c>
      <c r="I58" s="67"/>
    </row>
    <row r="59" spans="1:9" ht="15.75" customHeight="1" x14ac:dyDescent="0.15">
      <c r="A59" s="86">
        <v>45863</v>
      </c>
      <c r="B59" s="87">
        <f>'Beantown - Master - WKND 2'!BV6</f>
        <v>0.375</v>
      </c>
      <c r="C59" s="77" t="s">
        <v>24</v>
      </c>
      <c r="D59" s="77">
        <v>13</v>
      </c>
      <c r="E59" s="84" t="s">
        <v>27</v>
      </c>
      <c r="F59" s="84" t="str">
        <f>'Beantown - Master - WKND 2'!BX6</f>
        <v>Futures 09(10) - 1.13</v>
      </c>
      <c r="G59" s="84" t="str">
        <f>'Beantown - Master - WKND 2'!BY6</f>
        <v>CT Polar Bears U16 Major</v>
      </c>
      <c r="H59" s="84" t="str">
        <f>'Beantown - Master - WKND 2'!BZ6</f>
        <v>EYES Hockey</v>
      </c>
      <c r="I59" s="67"/>
    </row>
    <row r="60" spans="1:9" ht="15.75" customHeight="1" x14ac:dyDescent="0.15">
      <c r="A60" s="86">
        <v>45863</v>
      </c>
      <c r="B60" s="87">
        <f>'Beantown - Master - WKND 2'!BP8</f>
        <v>0.53472222222222221</v>
      </c>
      <c r="C60" s="77" t="s">
        <v>17</v>
      </c>
      <c r="D60" s="77">
        <v>51</v>
      </c>
      <c r="E60" s="84" t="s">
        <v>27</v>
      </c>
      <c r="F60" s="84" t="str">
        <f>'Beantown - Master - WKND 2'!BR8</f>
        <v>Futures 09(10) - 2.12</v>
      </c>
      <c r="G60" s="84" t="str">
        <f>'Beantown - Master - WKND 2'!BS8</f>
        <v>EYES Hockey</v>
      </c>
      <c r="H60" s="84" t="str">
        <f>'Beantown - Master - WKND 2'!BT8</f>
        <v>Mid Fairfield CT Stars U16 Major 1</v>
      </c>
      <c r="I60" s="67"/>
    </row>
    <row r="61" spans="1:9" ht="15.75" customHeight="1" x14ac:dyDescent="0.15">
      <c r="A61" s="86">
        <v>45863</v>
      </c>
      <c r="B61" s="87">
        <f>'Beantown - Master - WKND 2'!BJ9</f>
        <v>0.54861111111111116</v>
      </c>
      <c r="C61" s="77" t="s">
        <v>16</v>
      </c>
      <c r="D61" s="77">
        <v>52</v>
      </c>
      <c r="E61" s="84" t="s">
        <v>27</v>
      </c>
      <c r="F61" s="84" t="str">
        <f>'Beantown - Master - WKND 2'!BL9</f>
        <v>Futures 09(10) - 1.01</v>
      </c>
      <c r="G61" s="84" t="str">
        <f>'Beantown - Master - WKND 2'!BM9</f>
        <v>NAE Black 09</v>
      </c>
      <c r="H61" s="84" t="str">
        <f>'Beantown - Master - WKND 2'!BN9</f>
        <v>Skate To Excellence</v>
      </c>
      <c r="I61" s="67"/>
    </row>
    <row r="62" spans="1:9" ht="15.75" customHeight="1" x14ac:dyDescent="0.15">
      <c r="A62" s="86">
        <v>45863</v>
      </c>
      <c r="B62" s="87">
        <f>'Beantown - Master - WKND 2'!BJ10</f>
        <v>0.60416666666666663</v>
      </c>
      <c r="C62" s="77" t="s">
        <v>16</v>
      </c>
      <c r="D62" s="77">
        <v>66</v>
      </c>
      <c r="E62" s="84" t="s">
        <v>27</v>
      </c>
      <c r="F62" s="84" t="str">
        <f>'Beantown - Master - WKND 2'!BL10</f>
        <v>Futures 09(10) - 1.02</v>
      </c>
      <c r="G62" s="84" t="str">
        <f>'Beantown - Master - WKND 2'!BM10</f>
        <v>NAE White 09</v>
      </c>
      <c r="H62" s="84" t="str">
        <f>'Beantown - Master - WKND 2'!BN10</f>
        <v>Belle Tire 16U</v>
      </c>
      <c r="I62" s="67"/>
    </row>
    <row r="63" spans="1:9" ht="15.75" customHeight="1" x14ac:dyDescent="0.15">
      <c r="A63" s="86">
        <v>45863</v>
      </c>
      <c r="B63" s="87">
        <f>'Beantown - Master - WKND 2'!CN10</f>
        <v>0.61111111111111116</v>
      </c>
      <c r="C63" s="77" t="s">
        <v>20</v>
      </c>
      <c r="D63" s="77">
        <v>69</v>
      </c>
      <c r="E63" s="84" t="s">
        <v>27</v>
      </c>
      <c r="F63" s="84" t="str">
        <f>'Beantown - Master - WKND 2'!CP10</f>
        <v>Futures 09(10) - 1.11</v>
      </c>
      <c r="G63" s="84" t="str">
        <f>'Beantown - Master - WKND 2'!CQ10</f>
        <v>Team West 2009</v>
      </c>
      <c r="H63" s="84" t="str">
        <f>'Beantown - Master - WKND 2'!CR10</f>
        <v>Central Glory U16</v>
      </c>
      <c r="I63" s="67"/>
    </row>
    <row r="64" spans="1:9" ht="15.75" customHeight="1" x14ac:dyDescent="0.15">
      <c r="A64" s="86">
        <v>45863</v>
      </c>
      <c r="B64" s="87">
        <f>'Beantown - Master - WKND 2'!H10</f>
        <v>0.61805555555555558</v>
      </c>
      <c r="C64" s="77" t="s">
        <v>7</v>
      </c>
      <c r="D64" s="77">
        <v>70</v>
      </c>
      <c r="E64" s="84" t="s">
        <v>27</v>
      </c>
      <c r="F64" s="84" t="str">
        <f>'Beantown - Master - WKND 2'!J10</f>
        <v>Futures 09(10) - 1.07</v>
      </c>
      <c r="G64" s="84" t="str">
        <f>'Beantown - Master - WKND 2'!K10</f>
        <v>Boston Lady Whalers</v>
      </c>
      <c r="H64" s="84" t="str">
        <f>'Beantown - Master - WKND 2'!L10</f>
        <v>1494s Hockey Club 09</v>
      </c>
      <c r="I64" s="67"/>
    </row>
    <row r="65" spans="1:9" ht="15.75" customHeight="1" x14ac:dyDescent="0.15">
      <c r="A65" s="86">
        <v>45863</v>
      </c>
      <c r="B65" s="87">
        <f>'Beantown - Master - WKND 2'!CT10</f>
        <v>0.625</v>
      </c>
      <c r="C65" s="77" t="s">
        <v>21</v>
      </c>
      <c r="D65" s="77">
        <v>75</v>
      </c>
      <c r="E65" s="84" t="s">
        <v>27</v>
      </c>
      <c r="F65" s="84" t="str">
        <f>'Beantown - Master - WKND 2'!CV10</f>
        <v>Futures 09(10) - 1.10</v>
      </c>
      <c r="G65" s="84" t="str">
        <f>'Beantown - Master - WKND 2'!CW10</f>
        <v>CT Lights U16</v>
      </c>
      <c r="H65" s="84" t="str">
        <f>'Beantown - Master - WKND 2'!CX10</f>
        <v>Bay Area Jr Seals</v>
      </c>
      <c r="I65" s="67"/>
    </row>
    <row r="66" spans="1:9" ht="15.75" customHeight="1" x14ac:dyDescent="0.15">
      <c r="A66" s="86">
        <v>45863</v>
      </c>
      <c r="B66" s="87">
        <f>'Beantown - Master - WKND 2'!N10</f>
        <v>0.63194444444444442</v>
      </c>
      <c r="C66" s="77" t="s">
        <v>8</v>
      </c>
      <c r="D66" s="77">
        <v>77</v>
      </c>
      <c r="E66" s="84" t="s">
        <v>27</v>
      </c>
      <c r="F66" s="84" t="str">
        <f>'Beantown - Master - WKND 2'!P10</f>
        <v>Futures 09(10) - 1.09</v>
      </c>
      <c r="G66" s="84" t="str">
        <f>'Beantown - Master - WKND 2'!Q10</f>
        <v>Carolina Junior Hurricanes 09</v>
      </c>
      <c r="H66" s="84" t="str">
        <f>'Beantown - Master - WKND 2'!R10</f>
        <v>Top Shelf</v>
      </c>
      <c r="I66" s="67"/>
    </row>
    <row r="67" spans="1:9" ht="15.75" customHeight="1" x14ac:dyDescent="0.15">
      <c r="A67" s="86">
        <v>45863</v>
      </c>
      <c r="B67" s="87">
        <f>'Beantown - Master - WKND 2'!BJ11</f>
        <v>0.65972222222222221</v>
      </c>
      <c r="C67" s="77" t="s">
        <v>16</v>
      </c>
      <c r="D67" s="77">
        <v>80</v>
      </c>
      <c r="E67" s="84" t="s">
        <v>27</v>
      </c>
      <c r="F67" s="84" t="str">
        <f>'Beantown - Master - WKND 2'!BL11</f>
        <v>Futures 09(10) - 1.06</v>
      </c>
      <c r="G67" s="84" t="str">
        <f>'Beantown - Master - WKND 2'!BM11</f>
        <v>NAE Orange</v>
      </c>
      <c r="H67" s="84" t="str">
        <f>'Beantown - Master - WKND 2'!BN11</f>
        <v>East Coast Valkyries 09</v>
      </c>
      <c r="I67" s="67"/>
    </row>
    <row r="68" spans="1:9" ht="15.75" customHeight="1" x14ac:dyDescent="0.15">
      <c r="A68" s="86">
        <v>45863</v>
      </c>
      <c r="B68" s="87">
        <f>'Beantown - Master - WKND 2'!CB11</f>
        <v>0.66666666666666663</v>
      </c>
      <c r="C68" s="77" t="s">
        <v>18</v>
      </c>
      <c r="D68" s="77">
        <v>84</v>
      </c>
      <c r="E68" s="84" t="s">
        <v>27</v>
      </c>
      <c r="F68" s="84" t="str">
        <f>'Beantown - Master - WKND 2'!CD11</f>
        <v>Futures 09(10) - 1.03</v>
      </c>
      <c r="G68" s="84" t="str">
        <f>'Beantown - Master - WKND 2'!CE11</f>
        <v>Northeast Generals 09</v>
      </c>
      <c r="H68" s="84" t="str">
        <f>'Beantown - Master - WKND 2'!CF11</f>
        <v>Be Elite 16U</v>
      </c>
      <c r="I68" s="67"/>
    </row>
    <row r="69" spans="1:9" ht="15.75" customHeight="1" x14ac:dyDescent="0.15">
      <c r="A69" s="86">
        <v>45863</v>
      </c>
      <c r="B69" s="87">
        <f>'Beantown - Master - WKND 2'!CH11</f>
        <v>0.68055555555555558</v>
      </c>
      <c r="C69" s="77" t="s">
        <v>19</v>
      </c>
      <c r="D69" s="77">
        <v>91</v>
      </c>
      <c r="E69" s="84" t="s">
        <v>27</v>
      </c>
      <c r="F69" s="84" t="str">
        <f>'Beantown - Master - WKND 2'!CJ11</f>
        <v>Futures 09(10) - 1.04</v>
      </c>
      <c r="G69" s="84" t="str">
        <f>'Beantown - Master - WKND 2'!CK11</f>
        <v>DK's Hockey</v>
      </c>
      <c r="H69" s="84" t="str">
        <f>'Beantown - Master - WKND 2'!CL11</f>
        <v>Quebec Rattlesnakes 09</v>
      </c>
      <c r="I69" s="67"/>
    </row>
    <row r="70" spans="1:9" ht="15.75" customHeight="1" x14ac:dyDescent="0.15">
      <c r="A70" s="86">
        <v>45863</v>
      </c>
      <c r="B70" s="87">
        <f>'Beantown - Master - WKND 2'!BP11</f>
        <v>0.70138888888888884</v>
      </c>
      <c r="C70" s="77" t="s">
        <v>17</v>
      </c>
      <c r="D70" s="77">
        <v>95</v>
      </c>
      <c r="E70" s="84" t="s">
        <v>27</v>
      </c>
      <c r="F70" s="84" t="str">
        <f>'Beantown - Master - WKND 2'!BR11</f>
        <v>Futures 09(10) - 1.05</v>
      </c>
      <c r="G70" s="84" t="str">
        <f>'Beantown - Master - WKND 2'!BS11</f>
        <v>TeamONE 09</v>
      </c>
      <c r="H70" s="84" t="str">
        <f>'Beantown - Master - WKND 2'!BT11</f>
        <v>JHD STARS</v>
      </c>
      <c r="I70" s="67"/>
    </row>
    <row r="71" spans="1:9" ht="15.75" customHeight="1" x14ac:dyDescent="0.15">
      <c r="A71" s="86">
        <v>45863</v>
      </c>
      <c r="B71" s="87">
        <f>'Beantown - Master - WKND 2'!BJ12</f>
        <v>0.71527777777777779</v>
      </c>
      <c r="C71" s="77" t="s">
        <v>16</v>
      </c>
      <c r="D71" s="77">
        <v>96</v>
      </c>
      <c r="E71" s="84" t="s">
        <v>27</v>
      </c>
      <c r="F71" s="84" t="str">
        <f>'Beantown - Master - WKND 2'!BL12</f>
        <v>Futures 09(10) - 1.08</v>
      </c>
      <c r="G71" s="84" t="str">
        <f>'Beantown - Master - WKND 2'!BM12</f>
        <v>Milwaukee Tuskers</v>
      </c>
      <c r="H71" s="84" t="str">
        <f>'Beantown - Master - WKND 2'!BN12</f>
        <v>Red Knights (Amherst)</v>
      </c>
      <c r="I71" s="67"/>
    </row>
    <row r="72" spans="1:9" ht="15.75" customHeight="1" x14ac:dyDescent="0.15">
      <c r="A72" s="86">
        <v>45863</v>
      </c>
      <c r="B72" s="87">
        <f>'Beantown - Master - WKND 2'!CB12</f>
        <v>0.72222222222222221</v>
      </c>
      <c r="C72" s="77" t="s">
        <v>18</v>
      </c>
      <c r="D72" s="77">
        <v>100</v>
      </c>
      <c r="E72" s="84" t="s">
        <v>27</v>
      </c>
      <c r="F72" s="84" t="str">
        <f>'Beantown - Master - WKND 2'!CD12</f>
        <v>Futures 09(10) - 2.13</v>
      </c>
      <c r="G72" s="84" t="str">
        <f>'Beantown - Master - WKND 2'!CE12</f>
        <v>Skate To Excellence</v>
      </c>
      <c r="H72" s="84" t="str">
        <f>'Beantown - Master - WKND 2'!CF12</f>
        <v>CT Polar Bears U16 Major</v>
      </c>
      <c r="I72" s="67"/>
    </row>
    <row r="73" spans="1:9" ht="15.75" customHeight="1" x14ac:dyDescent="0.15">
      <c r="A73" s="86">
        <v>45863</v>
      </c>
      <c r="B73" s="87">
        <f>'Beantown - Master - WKND 2'!CH12</f>
        <v>0.73611111111111116</v>
      </c>
      <c r="C73" s="77" t="s">
        <v>19</v>
      </c>
      <c r="D73" s="77">
        <v>107</v>
      </c>
      <c r="E73" s="84" t="s">
        <v>27</v>
      </c>
      <c r="F73" s="84" t="str">
        <f>'Beantown - Master - WKND 2'!CJ12</f>
        <v>Futures 09(10) - 1.12</v>
      </c>
      <c r="G73" s="84" t="str">
        <f>'Beantown - Master - WKND 2'!CK12</f>
        <v>Mid Fairfield CT Stars U16 Major 1</v>
      </c>
      <c r="H73" s="84" t="str">
        <f>'Beantown - Master - WKND 2'!CL12</f>
        <v>Central Canadians</v>
      </c>
      <c r="I73" s="67"/>
    </row>
    <row r="74" spans="1:9" ht="15.75" customHeight="1" x14ac:dyDescent="0.15">
      <c r="A74" s="86">
        <v>45863</v>
      </c>
      <c r="B74" s="87">
        <f>'Beantown - Master - WKND 2'!BJ13</f>
        <v>0.77083333333333337</v>
      </c>
      <c r="C74" s="77" t="s">
        <v>16</v>
      </c>
      <c r="D74" s="77">
        <v>112</v>
      </c>
      <c r="E74" s="84" t="s">
        <v>27</v>
      </c>
      <c r="F74" s="84" t="str">
        <f>'Beantown - Master - WKND 2'!BL13</f>
        <v>Futures 09(10) - 2.01</v>
      </c>
      <c r="G74" s="84" t="str">
        <f>'Beantown - Master - WKND 2'!BM13</f>
        <v>Belle Tire 16U</v>
      </c>
      <c r="H74" s="84" t="str">
        <f>'Beantown - Master - WKND 2'!BN13</f>
        <v>NAE Black 09</v>
      </c>
      <c r="I74" s="67"/>
    </row>
    <row r="75" spans="1:9" ht="15.75" customHeight="1" x14ac:dyDescent="0.15">
      <c r="A75" s="86">
        <v>45863</v>
      </c>
      <c r="B75" s="87">
        <f>'Beantown - Master - WKND 2'!CB13</f>
        <v>0.77777777777777779</v>
      </c>
      <c r="C75" s="77" t="s">
        <v>18</v>
      </c>
      <c r="D75" s="77">
        <v>116</v>
      </c>
      <c r="E75" s="84" t="s">
        <v>27</v>
      </c>
      <c r="F75" s="84" t="str">
        <f>'Beantown - Master - WKND 2'!CD13</f>
        <v>Futures 09(10) - 2.10</v>
      </c>
      <c r="G75" s="84" t="str">
        <f>'Beantown - Master - WKND 2'!CE13</f>
        <v>Central Glory U16</v>
      </c>
      <c r="H75" s="84" t="str">
        <f>'Beantown - Master - WKND 2'!CF13</f>
        <v>CT Lights U16</v>
      </c>
      <c r="I75" s="67"/>
    </row>
    <row r="76" spans="1:9" ht="13" x14ac:dyDescent="0.15">
      <c r="A76" s="86">
        <v>45863</v>
      </c>
      <c r="B76" s="87">
        <f>'Beantown - Master - WKND 2'!BJ14</f>
        <v>0.82638888888888884</v>
      </c>
      <c r="C76" s="77" t="s">
        <v>16</v>
      </c>
      <c r="D76" s="77">
        <v>128</v>
      </c>
      <c r="E76" s="84" t="s">
        <v>27</v>
      </c>
      <c r="F76" s="84" t="str">
        <f>'Beantown - Master - WKND 2'!BL14</f>
        <v>Futures 09(10) - 2.02</v>
      </c>
      <c r="G76" s="84" t="str">
        <f>'Beantown - Master - WKND 2'!BM14</f>
        <v>Be Elite 16U</v>
      </c>
      <c r="H76" s="84" t="str">
        <f>'Beantown - Master - WKND 2'!BN14</f>
        <v>NAE White 09</v>
      </c>
      <c r="I76" s="67"/>
    </row>
    <row r="77" spans="1:9" ht="13" x14ac:dyDescent="0.15">
      <c r="A77" s="86">
        <v>45863</v>
      </c>
      <c r="B77" s="87">
        <f>'Beantown - Master - WKND 2'!CH14</f>
        <v>0.84722222222222221</v>
      </c>
      <c r="C77" s="77" t="s">
        <v>19</v>
      </c>
      <c r="D77" s="77">
        <v>138</v>
      </c>
      <c r="E77" s="84" t="s">
        <v>27</v>
      </c>
      <c r="F77" s="84" t="str">
        <f>'Beantown - Master - WKND 2'!CJ14</f>
        <v>Futures 09(10) - 2.03</v>
      </c>
      <c r="G77" s="84" t="str">
        <f>'Beantown - Master - WKND 2'!CK14</f>
        <v>Quebec Rattlesnakes 09</v>
      </c>
      <c r="H77" s="84" t="str">
        <f>'Beantown - Master - WKND 2'!CL14</f>
        <v>Northeast Generals 09</v>
      </c>
      <c r="I77" s="67"/>
    </row>
    <row r="78" spans="1:9" ht="13" x14ac:dyDescent="0.15">
      <c r="A78" s="86">
        <v>45863</v>
      </c>
      <c r="B78" s="87">
        <f>'Beantown - Master - WKND 2'!N14</f>
        <v>0.85416666666666663</v>
      </c>
      <c r="C78" s="77" t="s">
        <v>8</v>
      </c>
      <c r="D78" s="77">
        <v>140</v>
      </c>
      <c r="E78" s="84" t="s">
        <v>27</v>
      </c>
      <c r="F78" s="84" t="str">
        <f>'Beantown - Master - WKND 2'!P14</f>
        <v>Futures 09(10) - 2.06</v>
      </c>
      <c r="G78" s="84" t="str">
        <f>'Beantown - Master - WKND 2'!Q14</f>
        <v>1494s Hockey Club 09</v>
      </c>
      <c r="H78" s="84" t="str">
        <f>'Beantown - Master - WKND 2'!R14</f>
        <v>NAE Orange</v>
      </c>
      <c r="I78" s="67"/>
    </row>
    <row r="79" spans="1:9" ht="13" x14ac:dyDescent="0.15">
      <c r="A79" s="86">
        <v>45863</v>
      </c>
      <c r="B79" s="87">
        <f>'Beantown - Master - WKND 2'!BJ15</f>
        <v>0.88194444444444442</v>
      </c>
      <c r="C79" s="77" t="s">
        <v>16</v>
      </c>
      <c r="D79" s="77">
        <v>142</v>
      </c>
      <c r="E79" s="84" t="s">
        <v>27</v>
      </c>
      <c r="F79" s="84" t="str">
        <f>'Beantown - Master - WKND 2'!BL15</f>
        <v>Futures 09(10) - 2.08</v>
      </c>
      <c r="G79" s="84" t="str">
        <f>'Beantown - Master - WKND 2'!BM15</f>
        <v>Top Shelf</v>
      </c>
      <c r="H79" s="84" t="str">
        <f>'Beantown - Master - WKND 2'!BN15</f>
        <v>Milwaukee Tuskers</v>
      </c>
      <c r="I79" s="67"/>
    </row>
    <row r="80" spans="1:9" ht="13" x14ac:dyDescent="0.15">
      <c r="A80" s="86">
        <v>45863</v>
      </c>
      <c r="B80" s="87">
        <f>'Beantown - Master - WKND 2'!CN15</f>
        <v>0.88888888888888884</v>
      </c>
      <c r="C80" s="77" t="s">
        <v>20</v>
      </c>
      <c r="D80" s="77">
        <v>144</v>
      </c>
      <c r="E80" s="84" t="s">
        <v>27</v>
      </c>
      <c r="F80" s="84" t="str">
        <f>'Beantown - Master - WKND 2'!CP15</f>
        <v>Futures 09(10) - 2.04</v>
      </c>
      <c r="G80" s="84" t="str">
        <f>'Beantown - Master - WKND 2'!CQ15</f>
        <v>JHD STARS</v>
      </c>
      <c r="H80" s="84" t="str">
        <f>'Beantown - Master - WKND 2'!CR15</f>
        <v>Team West 2009</v>
      </c>
      <c r="I80" s="67"/>
    </row>
    <row r="81" spans="1:9" ht="13" x14ac:dyDescent="0.15">
      <c r="A81" s="86">
        <v>45863</v>
      </c>
      <c r="B81" s="87">
        <f>'Beantown - Master - WKND 2'!H15</f>
        <v>0.89583333333333337</v>
      </c>
      <c r="C81" s="77" t="s">
        <v>7</v>
      </c>
      <c r="D81" s="77">
        <v>147</v>
      </c>
      <c r="E81" s="84" t="s">
        <v>27</v>
      </c>
      <c r="F81" s="84" t="str">
        <f>'Beantown - Master - WKND 2'!J15</f>
        <v>Futures 09(10) - 2.07</v>
      </c>
      <c r="G81" s="84" t="str">
        <f>'Beantown - Master - WKND 2'!K15</f>
        <v>Red Knights (Amherst)</v>
      </c>
      <c r="H81" s="84" t="str">
        <f>'Beantown - Master - WKND 2'!L15</f>
        <v>Boston Lady Whalers</v>
      </c>
      <c r="I81" s="67"/>
    </row>
    <row r="82" spans="1:9" ht="13" x14ac:dyDescent="0.15">
      <c r="A82" s="86">
        <v>45863</v>
      </c>
      <c r="B82" s="87">
        <f>'Beantown - Master - WKND 2'!CT15</f>
        <v>0.90277777777777779</v>
      </c>
      <c r="C82" s="77" t="s">
        <v>21</v>
      </c>
      <c r="D82" s="77">
        <v>149</v>
      </c>
      <c r="E82" s="84" t="s">
        <v>27</v>
      </c>
      <c r="F82" s="84" t="str">
        <f>'Beantown - Master - WKND 2'!CV15</f>
        <v>Futures 09(10) - 2.05</v>
      </c>
      <c r="G82" s="84" t="str">
        <f>'Beantown - Master - WKND 2'!CW15</f>
        <v>East Coast Valkyries 09</v>
      </c>
      <c r="H82" s="84" t="str">
        <f>'Beantown - Master - WKND 2'!CX15</f>
        <v>TeamONE 09</v>
      </c>
      <c r="I82" s="67"/>
    </row>
    <row r="83" spans="1:9" ht="13" x14ac:dyDescent="0.15">
      <c r="A83" s="86">
        <v>45863</v>
      </c>
      <c r="B83" s="87">
        <f>'Beantown - Master - WKND 2'!T15</f>
        <v>0.90277777777777779</v>
      </c>
      <c r="C83" s="77" t="s">
        <v>9</v>
      </c>
      <c r="D83" s="77">
        <v>150</v>
      </c>
      <c r="E83" s="84" t="s">
        <v>27</v>
      </c>
      <c r="F83" s="84" t="str">
        <f>'Beantown - Master - WKND 2'!V15</f>
        <v>Futures 09(10) - 2.09</v>
      </c>
      <c r="G83" s="84" t="str">
        <f>'Beantown - Master - WKND 2'!W15</f>
        <v>Bay Area Jr Seals</v>
      </c>
      <c r="H83" s="84" t="str">
        <f>'Beantown - Master - WKND 2'!X15</f>
        <v>Carolina Junior Hurricanes 09</v>
      </c>
      <c r="I83" s="67"/>
    </row>
    <row r="84" spans="1:9" ht="13" x14ac:dyDescent="0.15">
      <c r="A84" s="86">
        <v>45863</v>
      </c>
      <c r="B84" s="87">
        <f>'Beantown - Master - WKND 2'!CH15</f>
        <v>0.90277777777777779</v>
      </c>
      <c r="C84" s="77" t="s">
        <v>19</v>
      </c>
      <c r="D84" s="77">
        <v>151</v>
      </c>
      <c r="E84" s="84" t="s">
        <v>27</v>
      </c>
      <c r="F84" s="84" t="str">
        <f>'Beantown - Master - WKND 2'!CJ15</f>
        <v>Futures 09(10) - 2.11</v>
      </c>
      <c r="G84" s="84" t="str">
        <f>'Beantown - Master - WKND 2'!CK15</f>
        <v>Central Canadians</v>
      </c>
      <c r="H84" s="84" t="str">
        <f>'Beantown - Master - WKND 2'!CL15</f>
        <v>DK's Hockey</v>
      </c>
      <c r="I84" s="67"/>
    </row>
    <row r="85" spans="1:9" ht="13" x14ac:dyDescent="0.15">
      <c r="A85" s="86">
        <v>45864</v>
      </c>
      <c r="B85" s="87">
        <f>'Beantown - Master - WKND 2'!BD21</f>
        <v>0.34722222222222221</v>
      </c>
      <c r="C85" s="77" t="s">
        <v>15</v>
      </c>
      <c r="D85" s="77">
        <v>166</v>
      </c>
      <c r="E85" s="84" t="s">
        <v>27</v>
      </c>
      <c r="F85" s="84" t="str">
        <f>'Beantown - Master - WKND 2'!BF21</f>
        <v>Futures 09(10) - 3.01</v>
      </c>
      <c r="G85" s="84" t="str">
        <f>'Beantown - Master - WKND 2'!BG21</f>
        <v>NAE Black 09</v>
      </c>
      <c r="H85" s="84" t="str">
        <f>'Beantown - Master - WKND 2'!BH21</f>
        <v>Be Elite 16U</v>
      </c>
      <c r="I85" s="67"/>
    </row>
    <row r="86" spans="1:9" ht="13" x14ac:dyDescent="0.15">
      <c r="A86" s="86">
        <v>45864</v>
      </c>
      <c r="B86" s="87">
        <f>'Beantown - Master - WKND 2'!BD22</f>
        <v>0.40277777777777779</v>
      </c>
      <c r="C86" s="77" t="s">
        <v>15</v>
      </c>
      <c r="D86" s="77">
        <v>179</v>
      </c>
      <c r="E86" s="84" t="s">
        <v>27</v>
      </c>
      <c r="F86" s="84" t="str">
        <f>'Beantown - Master - WKND 2'!BF22</f>
        <v>Futures 09(10) - 3.02</v>
      </c>
      <c r="G86" s="84" t="str">
        <f>'Beantown - Master - WKND 2'!BG22</f>
        <v>NAE White 09</v>
      </c>
      <c r="H86" s="84" t="str">
        <f>'Beantown - Master - WKND 2'!BH22</f>
        <v>Quebec Rattlesnakes 09</v>
      </c>
      <c r="I86" s="67"/>
    </row>
    <row r="87" spans="1:9" ht="13" x14ac:dyDescent="0.15">
      <c r="A87" s="86">
        <v>45864</v>
      </c>
      <c r="B87" s="87">
        <f>'Beantown - Master - WKND 2'!AR22</f>
        <v>0.40277777777777779</v>
      </c>
      <c r="C87" s="77" t="s">
        <v>13</v>
      </c>
      <c r="D87" s="77">
        <v>180</v>
      </c>
      <c r="E87" s="84" t="s">
        <v>27</v>
      </c>
      <c r="F87" s="84" t="str">
        <f>'Beantown - Master - WKND 2'!AT22</f>
        <v>Futures 09(10) - 3.12</v>
      </c>
      <c r="G87" s="84" t="str">
        <f>'Beantown - Master - WKND 2'!AU22</f>
        <v>Mid Fairfield CT Stars U16 Major 1</v>
      </c>
      <c r="H87" s="84" t="str">
        <f>'Beantown - Master - WKND 2'!AV22</f>
        <v>Skate To Excellence</v>
      </c>
      <c r="I87" s="67"/>
    </row>
    <row r="88" spans="1:9" ht="13" x14ac:dyDescent="0.15">
      <c r="A88" s="86">
        <v>45864</v>
      </c>
      <c r="B88" s="87">
        <f>'Beantown - Master - WKND 2'!BJ23</f>
        <v>0.44444444444444442</v>
      </c>
      <c r="C88" s="77" t="s">
        <v>16</v>
      </c>
      <c r="D88" s="77">
        <v>188</v>
      </c>
      <c r="E88" s="84" t="s">
        <v>27</v>
      </c>
      <c r="F88" s="84" t="str">
        <f>'Beantown - Master - WKND 2'!BL23</f>
        <v>Futures 09(10) - 3.05</v>
      </c>
      <c r="G88" s="84" t="str">
        <f>'Beantown - Master - WKND 2'!BM23</f>
        <v>TeamONE 09</v>
      </c>
      <c r="H88" s="84" t="str">
        <f>'Beantown - Master - WKND 2'!BN23</f>
        <v>1494s Hockey Club 09</v>
      </c>
      <c r="I88" s="67"/>
    </row>
    <row r="89" spans="1:9" ht="13" x14ac:dyDescent="0.15">
      <c r="A89" s="86">
        <v>45864</v>
      </c>
      <c r="B89" s="87">
        <f>'Beantown - Master - WKND 2'!AR23</f>
        <v>0.45833333333333331</v>
      </c>
      <c r="C89" s="77" t="s">
        <v>13</v>
      </c>
      <c r="D89" s="77">
        <v>193</v>
      </c>
      <c r="E89" s="84" t="s">
        <v>27</v>
      </c>
      <c r="F89" s="84" t="str">
        <f>'Beantown - Master - WKND 2'!AT23</f>
        <v>Futures 09(10) - 3.03</v>
      </c>
      <c r="G89" s="84" t="str">
        <f>'Beantown - Master - WKND 2'!AU23</f>
        <v>Northeast Generals 09</v>
      </c>
      <c r="H89" s="84" t="str">
        <f>'Beantown - Master - WKND 2'!AV23</f>
        <v>JHD STARS</v>
      </c>
      <c r="I89" s="67"/>
    </row>
    <row r="90" spans="1:9" ht="13" x14ac:dyDescent="0.15">
      <c r="A90" s="86">
        <v>45864</v>
      </c>
      <c r="B90" s="87">
        <f>'Beantown - Master - WKND 2'!BD23</f>
        <v>0.45833333333333331</v>
      </c>
      <c r="C90" s="77" t="s">
        <v>15</v>
      </c>
      <c r="D90" s="77">
        <v>194</v>
      </c>
      <c r="E90" s="84" t="s">
        <v>27</v>
      </c>
      <c r="F90" s="84" t="str">
        <f>'Beantown - Master - WKND 2'!BF23</f>
        <v>Futures 09(10) - 3.06</v>
      </c>
      <c r="G90" s="84" t="str">
        <f>'Beantown - Master - WKND 2'!BG23</f>
        <v>NAE Orange</v>
      </c>
      <c r="H90" s="84" t="str">
        <f>'Beantown - Master - WKND 2'!BH23</f>
        <v>Red Knights (Amherst)</v>
      </c>
      <c r="I90" s="67"/>
    </row>
    <row r="91" spans="1:9" ht="13" x14ac:dyDescent="0.15">
      <c r="A91" s="86">
        <v>45864</v>
      </c>
      <c r="B91" s="87">
        <f>'Beantown - Master - WKND 2'!BJ24</f>
        <v>0.5</v>
      </c>
      <c r="C91" s="77" t="s">
        <v>16</v>
      </c>
      <c r="D91" s="77">
        <v>202</v>
      </c>
      <c r="E91" s="84" t="s">
        <v>27</v>
      </c>
      <c r="F91" s="84" t="str">
        <f>'Beantown - Master - WKND 2'!BL24</f>
        <v>Futures 09(10) - 3.07</v>
      </c>
      <c r="G91" s="84" t="str">
        <f>'Beantown - Master - WKND 2'!BM24</f>
        <v>Boston Lady Whalers</v>
      </c>
      <c r="H91" s="84" t="str">
        <f>'Beantown - Master - WKND 2'!BN24</f>
        <v>Top Shelf</v>
      </c>
      <c r="I91" s="67"/>
    </row>
    <row r="92" spans="1:9" ht="13" x14ac:dyDescent="0.15">
      <c r="A92" s="86">
        <v>45864</v>
      </c>
      <c r="B92" s="87">
        <f>'Beantown - Master - WKND 2'!AL24</f>
        <v>0.5</v>
      </c>
      <c r="C92" s="77" t="s">
        <v>12</v>
      </c>
      <c r="D92" s="77">
        <v>203</v>
      </c>
      <c r="E92" s="84" t="s">
        <v>27</v>
      </c>
      <c r="F92" s="84" t="str">
        <f>'Beantown - Master - WKND 2'!AN24</f>
        <v>Futures 09(10) - 3.13</v>
      </c>
      <c r="G92" s="84" t="str">
        <f>'Beantown - Master - WKND 2'!AO24</f>
        <v>CT Polar Bears U16 Major</v>
      </c>
      <c r="H92" s="84" t="str">
        <f>'Beantown - Master - WKND 2'!AP24</f>
        <v>Belle Tire 16U</v>
      </c>
      <c r="I92" s="67"/>
    </row>
    <row r="93" spans="1:9" ht="13" x14ac:dyDescent="0.15">
      <c r="A93" s="86">
        <v>45864</v>
      </c>
      <c r="B93" s="87">
        <f>'Beantown - Master - WKND 2'!AF24</f>
        <v>0.50694444444444442</v>
      </c>
      <c r="C93" s="77" t="s">
        <v>11</v>
      </c>
      <c r="D93" s="77">
        <v>205</v>
      </c>
      <c r="E93" s="84" t="s">
        <v>27</v>
      </c>
      <c r="F93" s="84" t="str">
        <f>'Beantown - Master - WKND 2'!AH24</f>
        <v>Futures 09(10) - 3.11</v>
      </c>
      <c r="G93" s="84" t="str">
        <f>'Beantown - Master - WKND 2'!AI24</f>
        <v>Team West 2009</v>
      </c>
      <c r="H93" s="84" t="str">
        <f>'Beantown - Master - WKND 2'!AJ24</f>
        <v>EYES Hockey</v>
      </c>
      <c r="I93" s="67"/>
    </row>
    <row r="94" spans="1:9" ht="13" x14ac:dyDescent="0.15">
      <c r="A94" s="86">
        <v>45864</v>
      </c>
      <c r="B94" s="87">
        <f>'Beantown - Master - WKND 2'!T24</f>
        <v>0.51388888888888884</v>
      </c>
      <c r="C94" s="77" t="s">
        <v>9</v>
      </c>
      <c r="D94" s="77">
        <v>208</v>
      </c>
      <c r="E94" s="84" t="s">
        <v>27</v>
      </c>
      <c r="F94" s="84" t="str">
        <f>'Beantown - Master - WKND 2'!V24</f>
        <v>Futures 09(10) - 3.04</v>
      </c>
      <c r="G94" s="84" t="str">
        <f>'Beantown - Master - WKND 2'!W24</f>
        <v>DK's Hockey</v>
      </c>
      <c r="H94" s="84" t="str">
        <f>'Beantown - Master - WKND 2'!X24</f>
        <v>East Coast Valkyries 09</v>
      </c>
      <c r="I94" s="67"/>
    </row>
    <row r="95" spans="1:9" ht="13" x14ac:dyDescent="0.15">
      <c r="A95" s="86">
        <v>45864</v>
      </c>
      <c r="B95" s="87">
        <f>'Beantown - Master - WKND 2'!BP24</f>
        <v>0.51388888888888884</v>
      </c>
      <c r="C95" s="77" t="s">
        <v>17</v>
      </c>
      <c r="D95" s="77">
        <v>209</v>
      </c>
      <c r="E95" s="84" t="s">
        <v>27</v>
      </c>
      <c r="F95" s="84" t="str">
        <f>'Beantown - Master - WKND 2'!BR24</f>
        <v>Futures 09(10) - 3.08</v>
      </c>
      <c r="G95" s="84" t="str">
        <f>'Beantown - Master - WKND 2'!BS24</f>
        <v>Milwaukee Tuskers</v>
      </c>
      <c r="H95" s="84" t="str">
        <f>'Beantown - Master - WKND 2'!BT24</f>
        <v>Bay Area Jr Seals</v>
      </c>
      <c r="I95" s="67"/>
    </row>
    <row r="96" spans="1:9" ht="13" x14ac:dyDescent="0.15">
      <c r="A96" s="86">
        <v>45864</v>
      </c>
      <c r="B96" s="87">
        <f>'Beantown - Master - WKND 2'!N24</f>
        <v>0.52083333333333337</v>
      </c>
      <c r="C96" s="77" t="s">
        <v>8</v>
      </c>
      <c r="D96" s="77">
        <v>211</v>
      </c>
      <c r="E96" s="84" t="s">
        <v>27</v>
      </c>
      <c r="F96" s="84" t="str">
        <f>'Beantown - Master - WKND 2'!P24</f>
        <v>Futures 09(10) - 3.09</v>
      </c>
      <c r="G96" s="84" t="str">
        <f>'Beantown - Master - WKND 2'!Q24</f>
        <v>Carolina Junior Hurricanes 09</v>
      </c>
      <c r="H96" s="84" t="str">
        <f>'Beantown - Master - WKND 2'!R24</f>
        <v>Central Glory U16</v>
      </c>
      <c r="I96" s="67"/>
    </row>
    <row r="97" spans="1:9" ht="13" x14ac:dyDescent="0.15">
      <c r="A97" s="86">
        <v>45864</v>
      </c>
      <c r="B97" s="87">
        <f>'Beantown - Master - WKND 2'!Z24</f>
        <v>0.52083333333333337</v>
      </c>
      <c r="C97" s="77" t="s">
        <v>10</v>
      </c>
      <c r="D97" s="77">
        <v>212</v>
      </c>
      <c r="E97" s="84" t="s">
        <v>27</v>
      </c>
      <c r="F97" s="84" t="str">
        <f>'Beantown - Master - WKND 2'!AB24</f>
        <v>Futures 09(10) - 3.10</v>
      </c>
      <c r="G97" s="84" t="str">
        <f>'Beantown - Master - WKND 2'!AC24</f>
        <v>CT Lights U16</v>
      </c>
      <c r="H97" s="84" t="str">
        <f>'Beantown - Master - WKND 2'!AD24</f>
        <v>Central Canadians</v>
      </c>
      <c r="I97" s="67"/>
    </row>
    <row r="98" spans="1:9" ht="13" x14ac:dyDescent="0.15">
      <c r="A98" s="86">
        <v>45864</v>
      </c>
      <c r="B98" s="87">
        <f>'Beantown - Master - WKND 2'!BJ28</f>
        <v>0.72222222222222221</v>
      </c>
      <c r="C98" s="77" t="s">
        <v>16</v>
      </c>
      <c r="D98" s="77">
        <v>258</v>
      </c>
      <c r="E98" s="84" t="s">
        <v>27</v>
      </c>
      <c r="F98" s="84" t="str">
        <f>'Beantown - Master - WKND 2'!BL28</f>
        <v>Futures 09(10) - CON 4</v>
      </c>
      <c r="G98" s="84" t="str">
        <f>'Beantown - Master - WKND 2'!BM28</f>
        <v>Rank 23</v>
      </c>
      <c r="H98" s="84" t="str">
        <f>'Beantown - Master - WKND 2'!BN28</f>
        <v>Rank 24</v>
      </c>
      <c r="I98" s="67"/>
    </row>
    <row r="99" spans="1:9" ht="13" x14ac:dyDescent="0.15">
      <c r="A99" s="86">
        <v>45864</v>
      </c>
      <c r="B99" s="87">
        <f>'Beantown - Master - WKND 2'!BP28</f>
        <v>0.73611111111111116</v>
      </c>
      <c r="C99" s="77" t="s">
        <v>17</v>
      </c>
      <c r="D99" s="77">
        <v>264</v>
      </c>
      <c r="E99" s="84" t="s">
        <v>27</v>
      </c>
      <c r="F99" s="84" t="str">
        <f>'Beantown - Master - WKND 2'!BR28</f>
        <v>Futures 09(10) - CON 5</v>
      </c>
      <c r="G99" s="84" t="str">
        <f>'Beantown - Master - WKND 2'!BS28</f>
        <v>Rank 25</v>
      </c>
      <c r="H99" s="84" t="str">
        <f>'Beantown - Master - WKND 2'!BT28</f>
        <v>Rank 26</v>
      </c>
      <c r="I99" s="67"/>
    </row>
    <row r="100" spans="1:9" ht="13" x14ac:dyDescent="0.15">
      <c r="A100" s="86">
        <v>45864</v>
      </c>
      <c r="B100" s="87">
        <f>'Beantown - Master - WKND 2'!AX29</f>
        <v>0.77777777777777779</v>
      </c>
      <c r="C100" s="77" t="s">
        <v>14</v>
      </c>
      <c r="D100" s="77">
        <v>270</v>
      </c>
      <c r="E100" s="84" t="s">
        <v>27</v>
      </c>
      <c r="F100" s="84" t="str">
        <f>'Beantown - Master - WKND 2'!AZ29</f>
        <v>Futures 09(10) - CON 1</v>
      </c>
      <c r="G100" s="84" t="str">
        <f>'Beantown - Master - WKND 2'!BA29</f>
        <v>Rank 17</v>
      </c>
      <c r="H100" s="84" t="str">
        <f>'Beantown - Master - WKND 2'!BB29</f>
        <v>Rank 18</v>
      </c>
      <c r="I100" s="67"/>
    </row>
    <row r="101" spans="1:9" ht="13" x14ac:dyDescent="0.15">
      <c r="A101" s="86">
        <v>45864</v>
      </c>
      <c r="B101" s="87">
        <f>'Beantown - Master - WKND 2'!BJ29</f>
        <v>0.77777777777777779</v>
      </c>
      <c r="C101" s="77" t="s">
        <v>16</v>
      </c>
      <c r="D101" s="77">
        <v>271</v>
      </c>
      <c r="E101" s="84" t="s">
        <v>27</v>
      </c>
      <c r="F101" s="84" t="str">
        <f>'Beantown - Master - WKND 2'!BL29</f>
        <v>Futures 09(10) - CON 2</v>
      </c>
      <c r="G101" s="84" t="str">
        <f>'Beantown - Master - WKND 2'!BM29</f>
        <v>Rank 19</v>
      </c>
      <c r="H101" s="84" t="str">
        <f>'Beantown - Master - WKND 2'!BN29</f>
        <v>Rank 20</v>
      </c>
      <c r="I101" s="67"/>
    </row>
    <row r="102" spans="1:9" ht="13" x14ac:dyDescent="0.15">
      <c r="A102" s="86">
        <v>45864</v>
      </c>
      <c r="B102" s="87">
        <f>'Beantown - Master - WKND 2'!B29</f>
        <v>0.77777777777777779</v>
      </c>
      <c r="C102" s="77" t="s">
        <v>2</v>
      </c>
      <c r="D102" s="77">
        <v>272</v>
      </c>
      <c r="E102" s="84" t="s">
        <v>27</v>
      </c>
      <c r="F102" s="84" t="str">
        <f>'Beantown - Master - WKND 2'!D29</f>
        <v>Futures 09(10) - R16.1</v>
      </c>
      <c r="G102" s="84" t="str">
        <f>'Beantown - Master - WKND 2'!E29</f>
        <v>Rank 1</v>
      </c>
      <c r="H102" s="84" t="str">
        <f>'Beantown - Master - WKND 2'!F29</f>
        <v>Rank 16</v>
      </c>
      <c r="I102" s="67"/>
    </row>
    <row r="103" spans="1:9" ht="13" x14ac:dyDescent="0.15">
      <c r="A103" s="86">
        <v>45864</v>
      </c>
      <c r="B103" s="87">
        <f>'Beantown - Master - WKND 2'!H29</f>
        <v>0.78472222222222221</v>
      </c>
      <c r="C103" s="77" t="s">
        <v>7</v>
      </c>
      <c r="D103" s="77">
        <v>273</v>
      </c>
      <c r="E103" s="84" t="s">
        <v>27</v>
      </c>
      <c r="F103" s="84" t="str">
        <f>'Beantown - Master - WKND 2'!J29</f>
        <v>Futures 09(10) - R16.2</v>
      </c>
      <c r="G103" s="84" t="str">
        <f>'Beantown - Master - WKND 2'!K29</f>
        <v>Rank 2</v>
      </c>
      <c r="H103" s="84" t="str">
        <f>'Beantown - Master - WKND 2'!L29</f>
        <v>Rank 15</v>
      </c>
      <c r="I103" s="67"/>
    </row>
    <row r="104" spans="1:9" ht="13" x14ac:dyDescent="0.15">
      <c r="A104" s="86">
        <v>45864</v>
      </c>
      <c r="B104" s="87">
        <f>'Beantown - Master - WKND 2'!AF29</f>
        <v>0.78472222222222221</v>
      </c>
      <c r="C104" s="77" t="s">
        <v>11</v>
      </c>
      <c r="D104" s="77">
        <v>274</v>
      </c>
      <c r="E104" s="84" t="s">
        <v>27</v>
      </c>
      <c r="F104" s="84" t="str">
        <f>'Beantown - Master - WKND 2'!AH29</f>
        <v>Futures 09(10) - R16.6</v>
      </c>
      <c r="G104" s="84" t="str">
        <f>'Beantown - Master - WKND 2'!AI29</f>
        <v>Rank 6</v>
      </c>
      <c r="H104" s="84" t="str">
        <f>'Beantown - Master - WKND 2'!AJ29</f>
        <v>Rank 11</v>
      </c>
      <c r="I104" s="67"/>
    </row>
    <row r="105" spans="1:9" ht="13" x14ac:dyDescent="0.15">
      <c r="A105" s="86">
        <v>45864</v>
      </c>
      <c r="B105" s="87">
        <f>'Beantown - Master - WKND 2'!BP29</f>
        <v>0.79166666666666663</v>
      </c>
      <c r="C105" s="77" t="s">
        <v>17</v>
      </c>
      <c r="D105" s="77">
        <v>276</v>
      </c>
      <c r="E105" s="84" t="s">
        <v>27</v>
      </c>
      <c r="F105" s="84" t="str">
        <f>'Beantown - Master - WKND 2'!BR29</f>
        <v>Futures 09(10) - CON 3</v>
      </c>
      <c r="G105" s="84" t="str">
        <f>'Beantown - Master - WKND 2'!BS29</f>
        <v>Rank 21</v>
      </c>
      <c r="H105" s="84" t="str">
        <f>'Beantown - Master - WKND 2'!BT29</f>
        <v>Rank 22</v>
      </c>
      <c r="I105" s="67"/>
    </row>
    <row r="106" spans="1:9" ht="13" x14ac:dyDescent="0.15">
      <c r="A106" s="86">
        <v>45864</v>
      </c>
      <c r="B106" s="87">
        <f>'Beantown - Master - WKND 2'!T29</f>
        <v>0.79166666666666663</v>
      </c>
      <c r="C106" s="77" t="s">
        <v>9</v>
      </c>
      <c r="D106" s="77">
        <v>277</v>
      </c>
      <c r="E106" s="84" t="s">
        <v>27</v>
      </c>
      <c r="F106" s="84" t="str">
        <f>'Beantown - Master - WKND 2'!V29</f>
        <v>Futures 09(10) - R16.4</v>
      </c>
      <c r="G106" s="84" t="str">
        <f>'Beantown - Master - WKND 2'!W29</f>
        <v>Rank 4</v>
      </c>
      <c r="H106" s="84" t="str">
        <f>'Beantown - Master - WKND 2'!X29</f>
        <v>Rank 13</v>
      </c>
      <c r="I106" s="67"/>
    </row>
    <row r="107" spans="1:9" ht="13" x14ac:dyDescent="0.15">
      <c r="A107" s="86">
        <v>45864</v>
      </c>
      <c r="B107" s="87">
        <f>'Beantown - Master - WKND 2'!AL29</f>
        <v>0.79166666666666663</v>
      </c>
      <c r="C107" s="77" t="s">
        <v>12</v>
      </c>
      <c r="D107" s="77">
        <v>278</v>
      </c>
      <c r="E107" s="84" t="s">
        <v>27</v>
      </c>
      <c r="F107" s="84" t="str">
        <f>'Beantown - Master - WKND 2'!AN29</f>
        <v>Futures 09(10) - R16.7</v>
      </c>
      <c r="G107" s="84" t="str">
        <f>'Beantown - Master - WKND 2'!AO29</f>
        <v>Rank 7</v>
      </c>
      <c r="H107" s="84" t="str">
        <f>'Beantown - Master - WKND 2'!AP29</f>
        <v>Rank 10</v>
      </c>
      <c r="I107" s="67"/>
    </row>
    <row r="108" spans="1:9" ht="13" x14ac:dyDescent="0.15">
      <c r="A108" s="86">
        <v>45864</v>
      </c>
      <c r="B108" s="87">
        <f>'Beantown - Master - WKND 2'!N29</f>
        <v>0.79861111111111116</v>
      </c>
      <c r="C108" s="77" t="s">
        <v>8</v>
      </c>
      <c r="D108" s="77">
        <v>280</v>
      </c>
      <c r="E108" s="84" t="s">
        <v>27</v>
      </c>
      <c r="F108" s="84" t="str">
        <f>'Beantown - Master - WKND 2'!P29</f>
        <v>Futures 09(10) - R16.3</v>
      </c>
      <c r="G108" s="84" t="str">
        <f>'Beantown - Master - WKND 2'!Q29</f>
        <v>Rank 3</v>
      </c>
      <c r="H108" s="84" t="str">
        <f>'Beantown - Master - WKND 2'!R29</f>
        <v>Rank 14</v>
      </c>
      <c r="I108" s="67"/>
    </row>
    <row r="109" spans="1:9" ht="13" x14ac:dyDescent="0.15">
      <c r="A109" s="86">
        <v>45864</v>
      </c>
      <c r="B109" s="87">
        <f>'Beantown - Master - WKND 2'!Z29</f>
        <v>0.79861111111111116</v>
      </c>
      <c r="C109" s="77" t="s">
        <v>10</v>
      </c>
      <c r="D109" s="77">
        <v>281</v>
      </c>
      <c r="E109" s="84" t="s">
        <v>27</v>
      </c>
      <c r="F109" s="84" t="str">
        <f>'Beantown - Master - WKND 2'!AB29</f>
        <v>Futures 09(10) - R16.5</v>
      </c>
      <c r="G109" s="84" t="str">
        <f>'Beantown - Master - WKND 2'!AC29</f>
        <v>Rank 5</v>
      </c>
      <c r="H109" s="84" t="str">
        <f>'Beantown - Master - WKND 2'!AD29</f>
        <v>Rank 12</v>
      </c>
      <c r="I109" s="67"/>
    </row>
    <row r="110" spans="1:9" ht="13" x14ac:dyDescent="0.15">
      <c r="A110" s="86">
        <v>45864</v>
      </c>
      <c r="B110" s="87">
        <f>'Beantown - Master - WKND 2'!AR30</f>
        <v>0.86111111111111116</v>
      </c>
      <c r="C110" s="77" t="s">
        <v>13</v>
      </c>
      <c r="D110" s="77">
        <v>296</v>
      </c>
      <c r="E110" s="84" t="s">
        <v>27</v>
      </c>
      <c r="F110" s="84" t="str">
        <f>'Beantown - Master - WKND 2'!AT30</f>
        <v>Futures 09(10) - R16.8</v>
      </c>
      <c r="G110" s="84" t="str">
        <f>'Beantown - Master - WKND 2'!AU30</f>
        <v>Rank 8</v>
      </c>
      <c r="H110" s="84" t="str">
        <f>'Beantown - Master - WKND 2'!AV30</f>
        <v>Rank 9</v>
      </c>
      <c r="I110" s="67"/>
    </row>
    <row r="111" spans="1:9" ht="13" x14ac:dyDescent="0.15">
      <c r="A111" s="86">
        <v>45865</v>
      </c>
      <c r="B111" s="87">
        <f>'Beantown - Master - WKND 2'!N39</f>
        <v>0.41666666666666669</v>
      </c>
      <c r="C111" s="77" t="s">
        <v>8</v>
      </c>
      <c r="D111" s="77">
        <v>327</v>
      </c>
      <c r="E111" s="84" t="s">
        <v>27</v>
      </c>
      <c r="F111" s="84" t="str">
        <f>'Beantown - Master - WKND 2'!P39</f>
        <v>Futures 09(10) - QF3</v>
      </c>
      <c r="G111" s="84" t="str">
        <f>'Beantown - Master - WKND 2'!Q39</f>
        <v>Winner R16.3</v>
      </c>
      <c r="H111" s="84" t="str">
        <f>'Beantown - Master - WKND 2'!R39</f>
        <v>Winner R16.6</v>
      </c>
      <c r="I111" s="67"/>
    </row>
    <row r="112" spans="1:9" ht="13" x14ac:dyDescent="0.15">
      <c r="A112" s="86">
        <v>45865</v>
      </c>
      <c r="B112" s="87">
        <f>'Beantown - Master - WKND 2'!T39</f>
        <v>0.41666666666666669</v>
      </c>
      <c r="C112" s="77" t="s">
        <v>9</v>
      </c>
      <c r="D112" s="77">
        <v>328</v>
      </c>
      <c r="E112" s="84" t="s">
        <v>27</v>
      </c>
      <c r="F112" s="84" t="str">
        <f>'Beantown - Master - WKND 2'!V39</f>
        <v>Futures 09(10) - QF4</v>
      </c>
      <c r="G112" s="84" t="str">
        <f>'Beantown - Master - WKND 2'!W39</f>
        <v>Winner R16.4</v>
      </c>
      <c r="H112" s="84" t="str">
        <f>'Beantown - Master - WKND 2'!X39</f>
        <v>Winner R16.5</v>
      </c>
      <c r="I112" s="67"/>
    </row>
    <row r="113" spans="1:9" ht="13" x14ac:dyDescent="0.15">
      <c r="A113" s="86">
        <v>45865</v>
      </c>
      <c r="B113" s="87">
        <f>'Beantown - Master - WKND 2'!B39</f>
        <v>0.43055555555555558</v>
      </c>
      <c r="C113" s="77" t="s">
        <v>2</v>
      </c>
      <c r="D113" s="77">
        <v>330</v>
      </c>
      <c r="E113" s="84" t="s">
        <v>27</v>
      </c>
      <c r="F113" s="84" t="str">
        <f>'Beantown - Master - WKND 2'!D39</f>
        <v>Futures 09(10) - QF1</v>
      </c>
      <c r="G113" s="84" t="str">
        <f>'Beantown - Master - WKND 2'!E39</f>
        <v>Winner R16.1</v>
      </c>
      <c r="H113" s="84" t="str">
        <f>'Beantown - Master - WKND 2'!F39</f>
        <v>Winner R16.8</v>
      </c>
      <c r="I113" s="67"/>
    </row>
    <row r="114" spans="1:9" ht="13" x14ac:dyDescent="0.15">
      <c r="A114" s="86">
        <v>45865</v>
      </c>
      <c r="B114" s="87">
        <f>'Beantown - Master - WKND 2'!H39</f>
        <v>0.43055555555555558</v>
      </c>
      <c r="C114" s="77" t="s">
        <v>7</v>
      </c>
      <c r="D114" s="77">
        <v>331</v>
      </c>
      <c r="E114" s="84" t="s">
        <v>27</v>
      </c>
      <c r="F114" s="84" t="str">
        <f>'Beantown - Master - WKND 2'!J39</f>
        <v>Futures 09(10) - QF2</v>
      </c>
      <c r="G114" s="84" t="str">
        <f>'Beantown - Master - WKND 2'!K39</f>
        <v>Winner R16.2</v>
      </c>
      <c r="H114" s="84" t="str">
        <f>'Beantown - Master - WKND 2'!L39</f>
        <v>Winner R16.7</v>
      </c>
      <c r="I114" s="67"/>
    </row>
    <row r="115" spans="1:9" ht="13" x14ac:dyDescent="0.15">
      <c r="A115" s="86">
        <v>45865</v>
      </c>
      <c r="B115" s="87">
        <f>'Beantown - Master - WKND 2'!T41</f>
        <v>0.5</v>
      </c>
      <c r="C115" s="77" t="s">
        <v>9</v>
      </c>
      <c r="D115" s="77">
        <v>339</v>
      </c>
      <c r="E115" s="84" t="s">
        <v>27</v>
      </c>
      <c r="F115" s="84" t="str">
        <f>'Beantown - Master - WKND 2'!V41</f>
        <v>Futures 09(10) - SF1</v>
      </c>
      <c r="G115" s="84" t="str">
        <f>'Beantown - Master - WKND 2'!W41</f>
        <v>Winner QF1</v>
      </c>
      <c r="H115" s="84" t="str">
        <f>'Beantown - Master - WKND 2'!X41</f>
        <v>Winner QF4</v>
      </c>
      <c r="I115" s="67"/>
    </row>
    <row r="116" spans="1:9" ht="13" x14ac:dyDescent="0.15">
      <c r="A116" s="86">
        <v>45865</v>
      </c>
      <c r="B116" s="87">
        <f>'Beantown - Master - WKND 2'!N41</f>
        <v>0.5</v>
      </c>
      <c r="C116" s="77" t="s">
        <v>8</v>
      </c>
      <c r="D116" s="77">
        <v>340</v>
      </c>
      <c r="E116" s="84" t="s">
        <v>27</v>
      </c>
      <c r="F116" s="84" t="str">
        <f>'Beantown - Master - WKND 2'!P41</f>
        <v>Futures 09(10) - SF2</v>
      </c>
      <c r="G116" s="84" t="str">
        <f>'Beantown - Master - WKND 2'!Q41</f>
        <v>Winner QF2</v>
      </c>
      <c r="H116" s="84" t="str">
        <f>'Beantown - Master - WKND 2'!R41</f>
        <v>Winner QF3</v>
      </c>
      <c r="I116" s="67"/>
    </row>
    <row r="117" spans="1:9" ht="13" x14ac:dyDescent="0.15">
      <c r="A117" s="86">
        <v>45865</v>
      </c>
      <c r="B117" s="87">
        <f>'Beantown - Master - WKND 2'!H44</f>
        <v>0.63888888888888884</v>
      </c>
      <c r="C117" s="77" t="s">
        <v>7</v>
      </c>
      <c r="D117" s="77">
        <v>353</v>
      </c>
      <c r="E117" s="84" t="s">
        <v>27</v>
      </c>
      <c r="F117" s="84" t="str">
        <f>'Beantown - Master - WKND 2'!J44</f>
        <v>Futures 09(10) - Final</v>
      </c>
      <c r="G117" s="84" t="str">
        <f>'Beantown - Master - WKND 2'!K44</f>
        <v>Winner SF1</v>
      </c>
      <c r="H117" s="84" t="str">
        <f>'Beantown - Master - WKND 2'!L44</f>
        <v>Winner SF2</v>
      </c>
      <c r="I117" s="67"/>
    </row>
    <row r="118" spans="1:9" ht="13" x14ac:dyDescent="0.15">
      <c r="A118" s="86">
        <v>45863</v>
      </c>
      <c r="B118" s="87">
        <f>'Beantown - Master - WKND 2'!AX5</f>
        <v>0.33333333333333331</v>
      </c>
      <c r="C118" s="77" t="s">
        <v>14</v>
      </c>
      <c r="D118" s="77">
        <v>2</v>
      </c>
      <c r="E118" s="89" t="s">
        <v>32</v>
      </c>
      <c r="F118" s="89" t="str">
        <f>'Beantown - Master - WKND 2'!AZ5</f>
        <v>FB - 1.03</v>
      </c>
      <c r="G118" s="89" t="str">
        <f>'Beantown - Master - WKND 2'!BA5</f>
        <v>Massachusetts Spitfires 19 Major 2</v>
      </c>
      <c r="H118" s="89" t="str">
        <f>'Beantown - Master - WKND 2'!BB5</f>
        <v>Minnesota Steel Hockey Club</v>
      </c>
      <c r="I118" s="67"/>
    </row>
    <row r="119" spans="1:9" ht="13" x14ac:dyDescent="0.15">
      <c r="A119" s="86">
        <v>45863</v>
      </c>
      <c r="B119" s="87">
        <f>'Beantown - Master - WKND 2'!BD5</f>
        <v>0.34722222222222221</v>
      </c>
      <c r="C119" s="77" t="s">
        <v>15</v>
      </c>
      <c r="D119" s="77">
        <v>8</v>
      </c>
      <c r="E119" s="89" t="s">
        <v>32</v>
      </c>
      <c r="F119" s="89" t="str">
        <f>'Beantown - Master - WKND 2'!BF5</f>
        <v>FB - 1.01</v>
      </c>
      <c r="G119" s="89" t="str">
        <f>'Beantown - Master - WKND 2'!BG5</f>
        <v>NS Wings</v>
      </c>
      <c r="H119" s="89" t="str">
        <f>'Beantown - Master - WKND 2'!BH5</f>
        <v>MOLE HC 19U</v>
      </c>
      <c r="I119" s="67"/>
    </row>
    <row r="120" spans="1:9" ht="13" x14ac:dyDescent="0.15">
      <c r="A120" s="86">
        <v>45863</v>
      </c>
      <c r="B120" s="87">
        <f>'Beantown - Master - WKND 2'!AR5</f>
        <v>0.34722222222222221</v>
      </c>
      <c r="C120" s="77" t="s">
        <v>13</v>
      </c>
      <c r="D120" s="77">
        <v>9</v>
      </c>
      <c r="E120" s="89" t="s">
        <v>32</v>
      </c>
      <c r="F120" s="89" t="str">
        <f>'Beantown - Master - WKND 2'!AT5</f>
        <v>FB - 1.07</v>
      </c>
      <c r="G120" s="89" t="str">
        <f>'Beantown - Master - WKND 2'!AU5</f>
        <v>One Way Athletics 16U Black</v>
      </c>
      <c r="H120" s="89" t="str">
        <f>'Beantown - Master - WKND 2'!AV5</f>
        <v>MN Made Selects</v>
      </c>
      <c r="I120" s="67"/>
    </row>
    <row r="121" spans="1:9" ht="13" x14ac:dyDescent="0.15">
      <c r="A121" s="86">
        <v>45863</v>
      </c>
      <c r="B121" s="87">
        <f>'Beantown - Master - WKND 2'!AX6</f>
        <v>0.3888888888888889</v>
      </c>
      <c r="C121" s="77" t="s">
        <v>14</v>
      </c>
      <c r="D121" s="77">
        <v>15</v>
      </c>
      <c r="E121" s="89" t="s">
        <v>32</v>
      </c>
      <c r="F121" s="89" t="str">
        <f>'Beantown - Master - WKND 2'!AZ6</f>
        <v>FB - 1.05</v>
      </c>
      <c r="G121" s="89" t="str">
        <f>'Beantown - Master - WKND 2'!BA6</f>
        <v>NAE Blue</v>
      </c>
      <c r="H121" s="89" t="str">
        <f>'Beantown - Master - WKND 2'!BB6</f>
        <v>OS Grizzlies</v>
      </c>
      <c r="I121" s="67"/>
    </row>
    <row r="122" spans="1:9" ht="13" x14ac:dyDescent="0.15">
      <c r="A122" s="86">
        <v>45863</v>
      </c>
      <c r="B122" s="87">
        <f>'Beantown - Master - WKND 2'!AL6</f>
        <v>0.3888888888888889</v>
      </c>
      <c r="C122" s="77" t="s">
        <v>12</v>
      </c>
      <c r="D122" s="77">
        <v>16</v>
      </c>
      <c r="E122" s="89" t="s">
        <v>32</v>
      </c>
      <c r="F122" s="89" t="str">
        <f>'Beantown - Master - WKND 2'!AN6</f>
        <v>FB - 1.06</v>
      </c>
      <c r="G122" s="89" t="str">
        <f>'Beantown - Master - WKND 2'!AO6</f>
        <v>HTI Stars Blue</v>
      </c>
      <c r="H122" s="89" t="str">
        <f>'Beantown - Master - WKND 2'!AP6</f>
        <v>Skate to Excellence U19-White</v>
      </c>
      <c r="I122" s="67"/>
    </row>
    <row r="123" spans="1:9" ht="13" x14ac:dyDescent="0.15">
      <c r="A123" s="86">
        <v>45863</v>
      </c>
      <c r="B123" s="87">
        <f>'Beantown - Master - WKND 2'!BD6</f>
        <v>0.40277777777777779</v>
      </c>
      <c r="C123" s="77" t="s">
        <v>15</v>
      </c>
      <c r="D123" s="77">
        <v>21</v>
      </c>
      <c r="E123" s="89" t="s">
        <v>32</v>
      </c>
      <c r="F123" s="89" t="str">
        <f>'Beantown - Master - WKND 2'!BF6</f>
        <v>FB - 1.02</v>
      </c>
      <c r="G123" s="89" t="str">
        <f>'Beantown - Master - WKND 2'!BG6</f>
        <v>Western Mass Wild</v>
      </c>
      <c r="H123" s="89" t="str">
        <f>'Beantown - Master - WKND 2'!BH6</f>
        <v>Amherst Lady Knights</v>
      </c>
      <c r="I123" s="67"/>
    </row>
    <row r="124" spans="1:9" ht="13" x14ac:dyDescent="0.15">
      <c r="A124" s="86">
        <v>45863</v>
      </c>
      <c r="B124" s="87">
        <f>'Beantown - Master - WKND 2'!AR6</f>
        <v>0.40277777777777779</v>
      </c>
      <c r="C124" s="77" t="s">
        <v>13</v>
      </c>
      <c r="D124" s="77">
        <v>22</v>
      </c>
      <c r="E124" s="89" t="s">
        <v>32</v>
      </c>
      <c r="F124" s="89" t="str">
        <f>'Beantown - Master - WKND 2'!AT6</f>
        <v>FB - 1.09</v>
      </c>
      <c r="G124" s="89" t="str">
        <f>'Beantown - Master - WKND 2'!AU6</f>
        <v>WC Swans U17 Orange</v>
      </c>
      <c r="H124" s="89" t="str">
        <f>'Beantown - Master - WKND 2'!AV6</f>
        <v>NH Knights</v>
      </c>
      <c r="I124" s="67"/>
    </row>
    <row r="125" spans="1:9" ht="13" x14ac:dyDescent="0.15">
      <c r="A125" s="86">
        <v>45863</v>
      </c>
      <c r="B125" s="87">
        <f>'Beantown - Master - WKND 2'!AX7</f>
        <v>0.44444444444444442</v>
      </c>
      <c r="C125" s="77" t="s">
        <v>14</v>
      </c>
      <c r="D125" s="77">
        <v>27</v>
      </c>
      <c r="E125" s="89" t="s">
        <v>32</v>
      </c>
      <c r="F125" s="89" t="str">
        <f>'Beantown - Master - WKND 2'!AZ7</f>
        <v>FB - 1.08</v>
      </c>
      <c r="G125" s="89" t="str">
        <f>'Beantown - Master - WKND 2'!BA7</f>
        <v>NAE Black</v>
      </c>
      <c r="H125" s="89" t="str">
        <f>'Beantown - Master - WKND 2'!BB7</f>
        <v>Lumberjills of Maine</v>
      </c>
      <c r="I125" s="67"/>
    </row>
    <row r="126" spans="1:9" ht="13" x14ac:dyDescent="0.15">
      <c r="A126" s="86">
        <v>45863</v>
      </c>
      <c r="B126" s="87">
        <f>'Beantown - Master - WKND 2'!AL7</f>
        <v>0.44444444444444442</v>
      </c>
      <c r="C126" s="77" t="s">
        <v>12</v>
      </c>
      <c r="D126" s="77">
        <v>28</v>
      </c>
      <c r="E126" s="89" t="s">
        <v>32</v>
      </c>
      <c r="F126" s="89" t="str">
        <f>'Beantown - Master - WKND 2'!AN7</f>
        <v>FB - 1.10</v>
      </c>
      <c r="G126" s="89" t="str">
        <f>'Beantown - Master - WKND 2'!AO7</f>
        <v>Boulder Hockey Club</v>
      </c>
      <c r="H126" s="89" t="str">
        <f>'Beantown - Master - WKND 2'!AP7</f>
        <v>Bearcat Girls 19u</v>
      </c>
      <c r="I126" s="67"/>
    </row>
    <row r="127" spans="1:9" ht="13" x14ac:dyDescent="0.15">
      <c r="A127" s="86">
        <v>45863</v>
      </c>
      <c r="B127" s="87">
        <f>'Beantown - Master - WKND 2'!AR7</f>
        <v>0.45833333333333331</v>
      </c>
      <c r="C127" s="77" t="s">
        <v>13</v>
      </c>
      <c r="D127" s="77">
        <v>33</v>
      </c>
      <c r="E127" s="89" t="s">
        <v>32</v>
      </c>
      <c r="F127" s="89" t="str">
        <f>'Beantown - Master - WKND 2'!AT7</f>
        <v>FB - 1.11</v>
      </c>
      <c r="G127" s="89" t="str">
        <f>'Beantown - Master - WKND 2'!AU7</f>
        <v>WC Swans U17 White</v>
      </c>
      <c r="H127" s="89" t="str">
        <f>'Beantown - Master - WKND 2'!AV7</f>
        <v>Adirondack Wild</v>
      </c>
      <c r="I127" s="67"/>
    </row>
    <row r="128" spans="1:9" ht="13" x14ac:dyDescent="0.15">
      <c r="A128" s="86">
        <v>45863</v>
      </c>
      <c r="B128" s="87">
        <f>'Beantown - Master - WKND 2'!BD7</f>
        <v>0.45833333333333331</v>
      </c>
      <c r="C128" s="77" t="s">
        <v>15</v>
      </c>
      <c r="D128" s="77">
        <v>34</v>
      </c>
      <c r="E128" s="89" t="s">
        <v>32</v>
      </c>
      <c r="F128" s="89" t="str">
        <f>'Beantown - Master - WKND 2'!BF7</f>
        <v>FB - 1.13</v>
      </c>
      <c r="G128" s="89" t="str">
        <f>'Beantown - Master - WKND 2'!BG7</f>
        <v>CT Lights U19</v>
      </c>
      <c r="H128" s="89" t="str">
        <f>'Beantown - Master - WKND 2'!BH7</f>
        <v>Team Indiana</v>
      </c>
      <c r="I128" s="67"/>
    </row>
    <row r="129" spans="1:9" ht="13" x14ac:dyDescent="0.15">
      <c r="A129" s="86">
        <v>45863</v>
      </c>
      <c r="B129" s="87">
        <f>'Beantown - Master - WKND 2'!AX8</f>
        <v>0.5</v>
      </c>
      <c r="C129" s="77" t="s">
        <v>14</v>
      </c>
      <c r="D129" s="77">
        <v>40</v>
      </c>
      <c r="E129" s="89" t="s">
        <v>32</v>
      </c>
      <c r="F129" s="89" t="str">
        <f>'Beantown - Master - WKND 2'!AZ8</f>
        <v>FB - 1.04</v>
      </c>
      <c r="G129" s="89" t="str">
        <f>'Beantown - Master - WKND 2'!BA8</f>
        <v>Northeast Generals</v>
      </c>
      <c r="H129" s="89" t="str">
        <f>'Beantown - Master - WKND 2'!BB8</f>
        <v>Junior Pandas Female U18</v>
      </c>
      <c r="I129" s="67"/>
    </row>
    <row r="130" spans="1:9" ht="13" x14ac:dyDescent="0.15">
      <c r="A130" s="86">
        <v>45863</v>
      </c>
      <c r="B130" s="87">
        <f>'Beantown - Master - WKND 2'!AL8</f>
        <v>0.5</v>
      </c>
      <c r="C130" s="77" t="s">
        <v>12</v>
      </c>
      <c r="D130" s="77">
        <v>41</v>
      </c>
      <c r="E130" s="89" t="s">
        <v>32</v>
      </c>
      <c r="F130" s="89" t="str">
        <f>'Beantown - Master - WKND 2'!AN8</f>
        <v>FB - 1.12</v>
      </c>
      <c r="G130" s="89" t="str">
        <f>'Beantown - Master - WKND 2'!AO8</f>
        <v>CT Polar Bears U19 Minor Larosa</v>
      </c>
      <c r="H130" s="89" t="str">
        <f>'Beantown - Master - WKND 2'!AP8</f>
        <v>Southern Express</v>
      </c>
      <c r="I130" s="67"/>
    </row>
    <row r="131" spans="1:9" ht="13" x14ac:dyDescent="0.15">
      <c r="A131" s="86">
        <v>45863</v>
      </c>
      <c r="B131" s="87">
        <f>'Beantown - Master - WKND 2'!BD8</f>
        <v>0.51388888888888884</v>
      </c>
      <c r="C131" s="77" t="s">
        <v>15</v>
      </c>
      <c r="D131" s="77">
        <v>46</v>
      </c>
      <c r="E131" s="89" t="s">
        <v>32</v>
      </c>
      <c r="F131" s="89" t="str">
        <f>'Beantown - Master - WKND 2'!BF8</f>
        <v>FB - 1.14</v>
      </c>
      <c r="G131" s="89" t="str">
        <f>'Beantown - Master - WKND 2'!BG8</f>
        <v>CT Selects</v>
      </c>
      <c r="H131" s="89" t="str">
        <f>'Beantown - Master - WKND 2'!BH8</f>
        <v>Michigan High School Elite</v>
      </c>
      <c r="I131" s="67"/>
    </row>
    <row r="132" spans="1:9" ht="13" x14ac:dyDescent="0.15">
      <c r="A132" s="86">
        <v>45863</v>
      </c>
      <c r="B132" s="87">
        <f>'Beantown - Master - WKND 2'!AR8</f>
        <v>0.51388888888888884</v>
      </c>
      <c r="C132" s="77" t="s">
        <v>13</v>
      </c>
      <c r="D132" s="77">
        <v>47</v>
      </c>
      <c r="E132" s="89" t="s">
        <v>32</v>
      </c>
      <c r="F132" s="89" t="str">
        <f>'Beantown - Master - WKND 2'!AT8</f>
        <v>FB - 1.15</v>
      </c>
      <c r="G132" s="89" t="str">
        <f>'Beantown - Master - WKND 2'!AU8</f>
        <v xml:space="preserve"> Iron Mountain Thunder</v>
      </c>
      <c r="H132" s="89" t="str">
        <f>'Beantown - Master - WKND 2'!AV8</f>
        <v>Potomac Lady Patriots</v>
      </c>
      <c r="I132" s="67"/>
    </row>
    <row r="133" spans="1:9" ht="13" x14ac:dyDescent="0.15">
      <c r="A133" s="86">
        <v>45863</v>
      </c>
      <c r="B133" s="87">
        <f>'Beantown - Master - WKND 2'!AL9</f>
        <v>0.55555555555555558</v>
      </c>
      <c r="C133" s="77" t="s">
        <v>12</v>
      </c>
      <c r="D133" s="77">
        <v>54</v>
      </c>
      <c r="E133" s="89" t="s">
        <v>32</v>
      </c>
      <c r="F133" s="89" t="str">
        <f>'Beantown - Master - WKND 2'!AN9</f>
        <v>FB - 1.19</v>
      </c>
      <c r="G133" s="89" t="str">
        <f>'Beantown - Master - WKND 2'!AO9</f>
        <v>Rush Futures Blue</v>
      </c>
      <c r="H133" s="89" t="str">
        <f>'Beantown - Master - WKND 2'!AP9</f>
        <v>Infinite Edge and Power West Female U18</v>
      </c>
      <c r="I133" s="67"/>
    </row>
    <row r="134" spans="1:9" ht="13" x14ac:dyDescent="0.15">
      <c r="A134" s="86">
        <v>45863</v>
      </c>
      <c r="B134" s="87">
        <f>'Beantown - Master - WKND 2'!AX9</f>
        <v>0.55555555555555558</v>
      </c>
      <c r="C134" s="77" t="s">
        <v>14</v>
      </c>
      <c r="D134" s="77">
        <v>55</v>
      </c>
      <c r="E134" s="89" t="s">
        <v>32</v>
      </c>
      <c r="F134" s="89" t="str">
        <f>'Beantown - Master - WKND 2'!AZ9</f>
        <v>FB - 1.21</v>
      </c>
      <c r="G134" s="89" t="str">
        <f>'Beantown - Master - WKND 2'!BA9</f>
        <v>MN Ice Cougars 2027</v>
      </c>
      <c r="H134" s="89" t="str">
        <f>'Beantown - Master - WKND 2'!BB9</f>
        <v>Fitzhenry Hockey Academy</v>
      </c>
      <c r="I134" s="67"/>
    </row>
    <row r="135" spans="1:9" ht="13" x14ac:dyDescent="0.15">
      <c r="A135" s="86">
        <v>45863</v>
      </c>
      <c r="B135" s="87">
        <f>'Beantown - Master - WKND 2'!AR9</f>
        <v>0.56944444444444442</v>
      </c>
      <c r="C135" s="77" t="s">
        <v>13</v>
      </c>
      <c r="D135" s="77">
        <v>60</v>
      </c>
      <c r="E135" s="89" t="s">
        <v>32</v>
      </c>
      <c r="F135" s="89" t="str">
        <f>'Beantown - Master - WKND 2'!AT9</f>
        <v>FB - 1.17</v>
      </c>
      <c r="G135" s="89" t="str">
        <f>'Beantown - Master - WKND 2'!AU9</f>
        <v>PDL Elite Hockey</v>
      </c>
      <c r="H135" s="89" t="str">
        <f>'Beantown - Master - WKND 2'!AV9</f>
        <v>Hawks Elite 16/19U</v>
      </c>
      <c r="I135" s="67"/>
    </row>
    <row r="136" spans="1:9" ht="13" x14ac:dyDescent="0.15">
      <c r="A136" s="86">
        <v>45863</v>
      </c>
      <c r="B136" s="87">
        <f>'Beantown - Master - WKND 2'!BD9</f>
        <v>0.56944444444444442</v>
      </c>
      <c r="C136" s="77" t="s">
        <v>15</v>
      </c>
      <c r="D136" s="77">
        <v>61</v>
      </c>
      <c r="E136" s="89" t="s">
        <v>32</v>
      </c>
      <c r="F136" s="89" t="str">
        <f>'Beantown - Master - WKND 2'!BF9</f>
        <v>FB - 1.18</v>
      </c>
      <c r="G136" s="89" t="str">
        <f>'Beantown - Master - WKND 2'!BG9</f>
        <v>Washington Pride 16U</v>
      </c>
      <c r="H136" s="89" t="str">
        <f>'Beantown - Master - WKND 2'!BH9</f>
        <v>Rhode Island Ravens</v>
      </c>
      <c r="I136" s="67"/>
    </row>
    <row r="137" spans="1:9" ht="13" x14ac:dyDescent="0.15">
      <c r="A137" s="86">
        <v>45863</v>
      </c>
      <c r="B137" s="87">
        <f>'Beantown - Master - WKND 2'!Z9</f>
        <v>0.57638888888888884</v>
      </c>
      <c r="C137" s="77" t="s">
        <v>10</v>
      </c>
      <c r="D137" s="77">
        <v>63</v>
      </c>
      <c r="E137" s="89" t="s">
        <v>32</v>
      </c>
      <c r="F137" s="89" t="str">
        <f>'Beantown - Master - WKND 2'!AB9</f>
        <v>FB - 1.16</v>
      </c>
      <c r="G137" s="89" t="str">
        <f>'Beantown - Master - WKND 2'!AC9</f>
        <v>WC Swans U17 Gold</v>
      </c>
      <c r="H137" s="89" t="str">
        <f>'Beantown - Master - WKND 2'!AD9</f>
        <v>Buffalo Regals 19u</v>
      </c>
      <c r="I137" s="67"/>
    </row>
    <row r="138" spans="1:9" ht="13" x14ac:dyDescent="0.15">
      <c r="A138" s="86">
        <v>45863</v>
      </c>
      <c r="B138" s="87">
        <f>'Beantown - Master - WKND 2'!BP9</f>
        <v>0.59027777777777779</v>
      </c>
      <c r="C138" s="77" t="s">
        <v>17</v>
      </c>
      <c r="D138" s="77">
        <v>65</v>
      </c>
      <c r="E138" s="89" t="s">
        <v>32</v>
      </c>
      <c r="F138" s="89" t="str">
        <f>'Beantown - Master - WKND 2'!BR9</f>
        <v>FB - 1.20</v>
      </c>
      <c r="G138" s="89" t="str">
        <f>'Beantown - Master - WKND 2'!BS9</f>
        <v>Hilltoppers</v>
      </c>
      <c r="H138" s="89" t="str">
        <f>'Beantown - Master - WKND 2'!BT9</f>
        <v>Lynchburg Coyotes</v>
      </c>
      <c r="I138" s="67"/>
    </row>
    <row r="139" spans="1:9" ht="13" x14ac:dyDescent="0.15">
      <c r="A139" s="86">
        <v>45863</v>
      </c>
      <c r="B139" s="87">
        <f>'Beantown - Master - WKND 2'!AX10</f>
        <v>0.61111111111111116</v>
      </c>
      <c r="C139" s="77" t="s">
        <v>14</v>
      </c>
      <c r="D139" s="77">
        <v>68</v>
      </c>
      <c r="E139" s="89" t="s">
        <v>32</v>
      </c>
      <c r="F139" s="89" t="str">
        <f>'Beantown - Master - WKND 2'!AZ10</f>
        <v>FB - 2.07</v>
      </c>
      <c r="G139" s="89" t="str">
        <f>'Beantown - Master - WKND 2'!BA10</f>
        <v>Lumberjills of Maine</v>
      </c>
      <c r="H139" s="89" t="str">
        <f>'Beantown - Master - WKND 2'!BB10</f>
        <v>One Way Athletics 16U Black</v>
      </c>
      <c r="I139" s="67"/>
    </row>
    <row r="140" spans="1:9" ht="13" x14ac:dyDescent="0.15">
      <c r="A140" s="86">
        <v>45863</v>
      </c>
      <c r="B140" s="87">
        <f>'Beantown - Master - WKND 2'!BD10</f>
        <v>0.625</v>
      </c>
      <c r="C140" s="77" t="s">
        <v>15</v>
      </c>
      <c r="D140" s="77">
        <v>72</v>
      </c>
      <c r="E140" s="89" t="s">
        <v>32</v>
      </c>
      <c r="F140" s="89" t="str">
        <f>'Beantown - Master - WKND 2'!BF10</f>
        <v>FB - 2.01</v>
      </c>
      <c r="G140" s="89" t="str">
        <f>'Beantown - Master - WKND 2'!BG10</f>
        <v>Amherst Lady Knights</v>
      </c>
      <c r="H140" s="89" t="str">
        <f>'Beantown - Master - WKND 2'!BH10</f>
        <v>NS Wings</v>
      </c>
      <c r="I140" s="67"/>
    </row>
    <row r="141" spans="1:9" ht="13" x14ac:dyDescent="0.15">
      <c r="A141" s="86">
        <v>45863</v>
      </c>
      <c r="B141" s="87">
        <f>'Beantown - Master - WKND 2'!AL10</f>
        <v>0.625</v>
      </c>
      <c r="C141" s="77" t="s">
        <v>12</v>
      </c>
      <c r="D141" s="77">
        <v>73</v>
      </c>
      <c r="E141" s="89" t="s">
        <v>32</v>
      </c>
      <c r="F141" s="89" t="str">
        <f>'Beantown - Master - WKND 2'!AN10</f>
        <v>FB - 2.06</v>
      </c>
      <c r="G141" s="89" t="str">
        <f>'Beantown - Master - WKND 2'!AO10</f>
        <v>MN Made Selects</v>
      </c>
      <c r="H141" s="89" t="str">
        <f>'Beantown - Master - WKND 2'!AP10</f>
        <v>HTI Stars Blue</v>
      </c>
      <c r="I141" s="67"/>
    </row>
    <row r="142" spans="1:9" ht="13" x14ac:dyDescent="0.15">
      <c r="A142" s="86">
        <v>45863</v>
      </c>
      <c r="B142" s="87">
        <f>'Beantown - Master - WKND 2'!AR10</f>
        <v>0.63888888888888884</v>
      </c>
      <c r="C142" s="77" t="s">
        <v>13</v>
      </c>
      <c r="D142" s="77">
        <v>78</v>
      </c>
      <c r="E142" s="89" t="s">
        <v>32</v>
      </c>
      <c r="F142" s="89" t="str">
        <f>'Beantown - Master - WKND 2'!AT10</f>
        <v>FB - 2.05</v>
      </c>
      <c r="G142" s="89" t="str">
        <f>'Beantown - Master - WKND 2'!AU10</f>
        <v>Skate to Excellence U19-White</v>
      </c>
      <c r="H142" s="89" t="str">
        <f>'Beantown - Master - WKND 2'!AV10</f>
        <v>NAE Blue</v>
      </c>
      <c r="I142" s="67"/>
    </row>
    <row r="143" spans="1:9" ht="13" x14ac:dyDescent="0.15">
      <c r="A143" s="86">
        <v>45863</v>
      </c>
      <c r="B143" s="87">
        <f>'Beantown - Master - WKND 2'!AX11</f>
        <v>0.66666666666666663</v>
      </c>
      <c r="C143" s="77" t="s">
        <v>14</v>
      </c>
      <c r="D143" s="77">
        <v>82</v>
      </c>
      <c r="E143" s="89" t="s">
        <v>32</v>
      </c>
      <c r="F143" s="89" t="str">
        <f>'Beantown - Master - WKND 2'!AZ11</f>
        <v>FB - 2.04</v>
      </c>
      <c r="G143" s="89" t="str">
        <f>'Beantown - Master - WKND 2'!BA11</f>
        <v>OS Grizzlies</v>
      </c>
      <c r="H143" s="89" t="str">
        <f>'Beantown - Master - WKND 2'!BB11</f>
        <v>Northeast Generals</v>
      </c>
      <c r="I143" s="67"/>
    </row>
    <row r="144" spans="1:9" ht="13" x14ac:dyDescent="0.15">
      <c r="A144" s="86">
        <v>45863</v>
      </c>
      <c r="B144" s="87">
        <f>'Beantown - Master - WKND 2'!AL11</f>
        <v>0.68055555555555558</v>
      </c>
      <c r="C144" s="77" t="s">
        <v>12</v>
      </c>
      <c r="D144" s="77">
        <v>88</v>
      </c>
      <c r="E144" s="89" t="s">
        <v>32</v>
      </c>
      <c r="F144" s="89" t="str">
        <f>'Beantown - Master - WKND 2'!AN11</f>
        <v>FB - 2.09</v>
      </c>
      <c r="G144" s="89" t="str">
        <f>'Beantown - Master - WKND 2'!AO11</f>
        <v>Bearcat Girls 19u</v>
      </c>
      <c r="H144" s="89" t="str">
        <f>'Beantown - Master - WKND 2'!AP11</f>
        <v>WC Swans U17 Orange</v>
      </c>
      <c r="I144" s="67"/>
    </row>
    <row r="145" spans="1:9" ht="13" x14ac:dyDescent="0.15">
      <c r="A145" s="86">
        <v>45863</v>
      </c>
      <c r="B145" s="87">
        <f>'Beantown - Master - WKND 2'!BD11</f>
        <v>0.68055555555555558</v>
      </c>
      <c r="C145" s="77" t="s">
        <v>15</v>
      </c>
      <c r="D145" s="77">
        <v>89</v>
      </c>
      <c r="E145" s="89" t="s">
        <v>32</v>
      </c>
      <c r="F145" s="89" t="str">
        <f>'Beantown - Master - WKND 2'!BF11</f>
        <v>FB - 2.13</v>
      </c>
      <c r="G145" s="89" t="str">
        <f>'Beantown - Master - WKND 2'!BG11</f>
        <v>Michigan High School Elite</v>
      </c>
      <c r="H145" s="89" t="str">
        <f>'Beantown - Master - WKND 2'!BH11</f>
        <v>CT Lights U19</v>
      </c>
      <c r="I145" s="67"/>
    </row>
    <row r="146" spans="1:9" ht="13" x14ac:dyDescent="0.15">
      <c r="A146" s="86">
        <v>45863</v>
      </c>
      <c r="B146" s="87">
        <f>'Beantown - Master - WKND 2'!AR11</f>
        <v>0.69444444444444442</v>
      </c>
      <c r="C146" s="77" t="s">
        <v>13</v>
      </c>
      <c r="D146" s="77">
        <v>94</v>
      </c>
      <c r="E146" s="89" t="s">
        <v>32</v>
      </c>
      <c r="F146" s="89" t="str">
        <f>'Beantown - Master - WKND 2'!AT11</f>
        <v>FB - 2.08</v>
      </c>
      <c r="G146" s="89" t="str">
        <f>'Beantown - Master - WKND 2'!AU11</f>
        <v>NH Knights</v>
      </c>
      <c r="H146" s="89" t="str">
        <f>'Beantown - Master - WKND 2'!AV11</f>
        <v>NAE Black</v>
      </c>
      <c r="I146" s="67"/>
    </row>
    <row r="147" spans="1:9" ht="13" x14ac:dyDescent="0.15">
      <c r="A147" s="86">
        <v>45863</v>
      </c>
      <c r="B147" s="87">
        <f>'Beantown - Master - WKND 2'!AX12</f>
        <v>0.72222222222222221</v>
      </c>
      <c r="C147" s="77" t="s">
        <v>14</v>
      </c>
      <c r="D147" s="77">
        <v>98</v>
      </c>
      <c r="E147" s="89" t="s">
        <v>32</v>
      </c>
      <c r="F147" s="89" t="str">
        <f>'Beantown - Master - WKND 2'!AZ12</f>
        <v>FB - 2.03</v>
      </c>
      <c r="G147" s="89" t="str">
        <f>'Beantown - Master - WKND 2'!BA12</f>
        <v>Junior Pandas Female U18</v>
      </c>
      <c r="H147" s="89" t="str">
        <f>'Beantown - Master - WKND 2'!BB12</f>
        <v>Massachusetts Spitfires 19 Major 2</v>
      </c>
      <c r="I147" s="67"/>
    </row>
    <row r="148" spans="1:9" ht="13" x14ac:dyDescent="0.15">
      <c r="A148" s="86">
        <v>45863</v>
      </c>
      <c r="B148" s="87">
        <f>'Beantown - Master - WKND 2'!AL12</f>
        <v>0.73611111111111116</v>
      </c>
      <c r="C148" s="77" t="s">
        <v>12</v>
      </c>
      <c r="D148" s="77">
        <v>104</v>
      </c>
      <c r="E148" s="89" t="s">
        <v>32</v>
      </c>
      <c r="F148" s="89" t="str">
        <f>'Beantown - Master - WKND 2'!AN12</f>
        <v>FB - 2.11</v>
      </c>
      <c r="G148" s="89" t="str">
        <f>'Beantown - Master - WKND 2'!AO12</f>
        <v>Southern Express</v>
      </c>
      <c r="H148" s="89" t="str">
        <f>'Beantown - Master - WKND 2'!AP12</f>
        <v>WC Swans U17 White</v>
      </c>
      <c r="I148" s="67"/>
    </row>
    <row r="149" spans="1:9" ht="13" x14ac:dyDescent="0.15">
      <c r="A149" s="86">
        <v>45863</v>
      </c>
      <c r="B149" s="87">
        <f>'Beantown - Master - WKND 2'!BD12</f>
        <v>0.73611111111111116</v>
      </c>
      <c r="C149" s="77" t="s">
        <v>15</v>
      </c>
      <c r="D149" s="77">
        <v>105</v>
      </c>
      <c r="E149" s="89" t="s">
        <v>32</v>
      </c>
      <c r="F149" s="89" t="str">
        <f>'Beantown - Master - WKND 2'!BF12</f>
        <v>FB - 2.21</v>
      </c>
      <c r="G149" s="89" t="str">
        <f>'Beantown - Master - WKND 2'!BG12</f>
        <v>MOLE HC 19U</v>
      </c>
      <c r="H149" s="89" t="str">
        <f>'Beantown - Master - WKND 2'!BH12</f>
        <v>MN Ice Cougars 2027</v>
      </c>
      <c r="I149" s="67"/>
    </row>
    <row r="150" spans="1:9" ht="13" x14ac:dyDescent="0.15">
      <c r="A150" s="86">
        <v>45863</v>
      </c>
      <c r="B150" s="87">
        <f>'Beantown - Master - WKND 2'!AR12</f>
        <v>0.75</v>
      </c>
      <c r="C150" s="77" t="s">
        <v>13</v>
      </c>
      <c r="D150" s="77">
        <v>110</v>
      </c>
      <c r="E150" s="89" t="s">
        <v>32</v>
      </c>
      <c r="F150" s="89" t="str">
        <f>'Beantown - Master - WKND 2'!AT12</f>
        <v>FB - 2.14</v>
      </c>
      <c r="G150" s="89" t="str">
        <f>'Beantown - Master - WKND 2'!AU12</f>
        <v>Potomac Lady Patriots</v>
      </c>
      <c r="H150" s="89" t="str">
        <f>'Beantown - Master - WKND 2'!AV12</f>
        <v>CT Selects</v>
      </c>
      <c r="I150" s="67"/>
    </row>
    <row r="151" spans="1:9" ht="13" x14ac:dyDescent="0.15">
      <c r="A151" s="86">
        <v>45863</v>
      </c>
      <c r="B151" s="87">
        <f>'Beantown - Master - WKND 2'!AX13</f>
        <v>0.77777777777777779</v>
      </c>
      <c r="C151" s="77" t="s">
        <v>14</v>
      </c>
      <c r="D151" s="77">
        <v>114</v>
      </c>
      <c r="E151" s="89" t="s">
        <v>32</v>
      </c>
      <c r="F151" s="89" t="str">
        <f>'Beantown - Master - WKND 2'!AZ13</f>
        <v>FB - 2.02</v>
      </c>
      <c r="G151" s="89" t="str">
        <f>'Beantown - Master - WKND 2'!BA13</f>
        <v>Fitzhenry Hockey Academy</v>
      </c>
      <c r="H151" s="89" t="str">
        <f>'Beantown - Master - WKND 2'!BB13</f>
        <v>Western Mass Wild</v>
      </c>
      <c r="I151" s="67"/>
    </row>
    <row r="152" spans="1:9" ht="13" x14ac:dyDescent="0.15">
      <c r="A152" s="86">
        <v>45863</v>
      </c>
      <c r="B152" s="87">
        <f>'Beantown - Master - WKND 2'!AL13</f>
        <v>0.79166666666666663</v>
      </c>
      <c r="C152" s="77" t="s">
        <v>12</v>
      </c>
      <c r="D152" s="77">
        <v>121</v>
      </c>
      <c r="E152" s="89" t="s">
        <v>32</v>
      </c>
      <c r="F152" s="89" t="str">
        <f>'Beantown - Master - WKND 2'!AN13</f>
        <v>FB - 2.12</v>
      </c>
      <c r="G152" s="89" t="str">
        <f>'Beantown - Master - WKND 2'!AO13</f>
        <v>Team Indiana</v>
      </c>
      <c r="H152" s="89" t="str">
        <f>'Beantown - Master - WKND 2'!AP13</f>
        <v>CT Polar Bears U19 Minor Larosa</v>
      </c>
      <c r="I152" s="67"/>
    </row>
    <row r="153" spans="1:9" ht="13" x14ac:dyDescent="0.15">
      <c r="A153" s="86">
        <v>45863</v>
      </c>
      <c r="B153" s="87">
        <f>'Beantown - Master - WKND 2'!BD13</f>
        <v>0.79166666666666663</v>
      </c>
      <c r="C153" s="77" t="s">
        <v>15</v>
      </c>
      <c r="D153" s="77">
        <v>122</v>
      </c>
      <c r="E153" s="89" t="s">
        <v>32</v>
      </c>
      <c r="F153" s="89" t="str">
        <f>'Beantown - Master - WKND 2'!BF13</f>
        <v>FB - 2.20</v>
      </c>
      <c r="G153" s="89" t="str">
        <f>'Beantown - Master - WKND 2'!BG13</f>
        <v>Minnesota Steel Hockey Club</v>
      </c>
      <c r="H153" s="89" t="str">
        <f>'Beantown - Master - WKND 2'!BH13</f>
        <v>Hilltoppers</v>
      </c>
      <c r="I153" s="67"/>
    </row>
    <row r="154" spans="1:9" ht="13" x14ac:dyDescent="0.15">
      <c r="A154" s="86">
        <v>45863</v>
      </c>
      <c r="B154" s="87">
        <f>'Beantown - Master - WKND 2'!AR13</f>
        <v>0.80555555555555558</v>
      </c>
      <c r="C154" s="77" t="s">
        <v>13</v>
      </c>
      <c r="D154" s="77">
        <v>126</v>
      </c>
      <c r="E154" s="89" t="s">
        <v>32</v>
      </c>
      <c r="F154" s="89" t="str">
        <f>'Beantown - Master - WKND 2'!AT13</f>
        <v>FB - 2.10</v>
      </c>
      <c r="G154" s="89" t="str">
        <f>'Beantown - Master - WKND 2'!AU13</f>
        <v>Adirondack Wild</v>
      </c>
      <c r="H154" s="89" t="str">
        <f>'Beantown - Master - WKND 2'!AV13</f>
        <v>Boulder Hockey Club</v>
      </c>
      <c r="I154" s="67"/>
    </row>
    <row r="155" spans="1:9" ht="13" x14ac:dyDescent="0.15">
      <c r="A155" s="86">
        <v>45863</v>
      </c>
      <c r="B155" s="87">
        <f>'Beantown - Master - WKND 2'!BD14</f>
        <v>0.84722222222222221</v>
      </c>
      <c r="C155" s="77" t="s">
        <v>15</v>
      </c>
      <c r="D155" s="77">
        <v>135</v>
      </c>
      <c r="E155" s="89" t="s">
        <v>32</v>
      </c>
      <c r="F155" s="89" t="str">
        <f>'Beantown - Master - WKND 2'!BF14</f>
        <v>FB - 2.18</v>
      </c>
      <c r="G155" s="89" t="str">
        <f>'Beantown - Master - WKND 2'!BG14</f>
        <v>Infinite Edge and Power West Female U18</v>
      </c>
      <c r="H155" s="89" t="str">
        <f>'Beantown - Master - WKND 2'!BH14</f>
        <v>Washington Pride 16U</v>
      </c>
      <c r="I155" s="67"/>
    </row>
    <row r="156" spans="1:9" ht="13" x14ac:dyDescent="0.15">
      <c r="A156" s="86">
        <v>45863</v>
      </c>
      <c r="B156" s="87">
        <f>'Beantown - Master - WKND 2'!AL14</f>
        <v>0.84722222222222221</v>
      </c>
      <c r="C156" s="77" t="s">
        <v>12</v>
      </c>
      <c r="D156" s="77">
        <v>136</v>
      </c>
      <c r="E156" s="89" t="s">
        <v>32</v>
      </c>
      <c r="F156" s="89" t="str">
        <f>'Beantown - Master - WKND 2'!AN14</f>
        <v>FB - 2.19</v>
      </c>
      <c r="G156" s="89" t="str">
        <f>'Beantown - Master - WKND 2'!AO14</f>
        <v>Lynchburg Coyotes</v>
      </c>
      <c r="H156" s="89" t="str">
        <f>'Beantown - Master - WKND 2'!AP14</f>
        <v>Rush Futures Blue</v>
      </c>
      <c r="I156" s="67"/>
    </row>
    <row r="157" spans="1:9" ht="13" x14ac:dyDescent="0.15">
      <c r="A157" s="86">
        <v>45863</v>
      </c>
      <c r="B157" s="87">
        <f>'Beantown - Master - WKND 2'!AR14</f>
        <v>0.86111111111111116</v>
      </c>
      <c r="C157" s="77" t="s">
        <v>13</v>
      </c>
      <c r="D157" s="77">
        <v>141</v>
      </c>
      <c r="E157" s="89" t="s">
        <v>32</v>
      </c>
      <c r="F157" s="89" t="str">
        <f>'Beantown - Master - WKND 2'!AT14</f>
        <v>FB - 2.17</v>
      </c>
      <c r="G157" s="89" t="str">
        <f>'Beantown - Master - WKND 2'!AU14</f>
        <v>Rhode Island Ravens</v>
      </c>
      <c r="H157" s="89" t="str">
        <f>'Beantown - Master - WKND 2'!AV14</f>
        <v>PDL Elite Hockey</v>
      </c>
      <c r="I157" s="67"/>
    </row>
    <row r="158" spans="1:9" ht="13" x14ac:dyDescent="0.15">
      <c r="A158" s="86">
        <v>45863</v>
      </c>
      <c r="B158" s="87">
        <f>'Beantown - Master - WKND 2'!AL15</f>
        <v>0.90277777777777779</v>
      </c>
      <c r="C158" s="77" t="s">
        <v>12</v>
      </c>
      <c r="D158" s="77">
        <v>148</v>
      </c>
      <c r="E158" s="89" t="s">
        <v>32</v>
      </c>
      <c r="F158" s="89" t="str">
        <f>'Beantown - Master - WKND 2'!AN15</f>
        <v>FB - 2.16</v>
      </c>
      <c r="G158" s="89" t="str">
        <f>'Beantown - Master - WKND 2'!AO15</f>
        <v>Hawks Elite 16/19U</v>
      </c>
      <c r="H158" s="89" t="str">
        <f>'Beantown - Master - WKND 2'!AP15</f>
        <v>WC Swans U17 Gold</v>
      </c>
      <c r="I158" s="67"/>
    </row>
    <row r="159" spans="1:9" ht="13" x14ac:dyDescent="0.15">
      <c r="A159" s="86">
        <v>45863</v>
      </c>
      <c r="B159" s="87">
        <f>'Beantown - Master - WKND 2'!Z15</f>
        <v>0.90972222222222221</v>
      </c>
      <c r="C159" s="77" t="s">
        <v>10</v>
      </c>
      <c r="D159" s="77">
        <v>153</v>
      </c>
      <c r="E159" s="89" t="s">
        <v>32</v>
      </c>
      <c r="F159" s="89" t="str">
        <f>'Beantown - Master - WKND 2'!AB15</f>
        <v>FB - 2.15</v>
      </c>
      <c r="G159" s="89" t="str">
        <f>'Beantown - Master - WKND 2'!AC15</f>
        <v>Buffalo Regals 19u</v>
      </c>
      <c r="H159" s="89" t="str">
        <f>'Beantown - Master - WKND 2'!AD15</f>
        <v xml:space="preserve"> Iron Mountain Thunder</v>
      </c>
      <c r="I159" s="67"/>
    </row>
    <row r="160" spans="1:9" ht="13" x14ac:dyDescent="0.15">
      <c r="A160" s="86">
        <v>45864</v>
      </c>
      <c r="B160" s="87">
        <f>'Beantown - Master - WKND 2'!BP21</f>
        <v>0.34722222222222221</v>
      </c>
      <c r="C160" s="77" t="s">
        <v>17</v>
      </c>
      <c r="D160" s="77">
        <v>163</v>
      </c>
      <c r="E160" s="89" t="s">
        <v>32</v>
      </c>
      <c r="F160" s="89" t="str">
        <f>'Beantown - Master - WKND 2'!BR21</f>
        <v>FB - 3.01</v>
      </c>
      <c r="G160" s="89" t="str">
        <f>'Beantown - Master - WKND 2'!BS21</f>
        <v>NS Wings</v>
      </c>
      <c r="H160" s="89" t="str">
        <f>'Beantown - Master - WKND 2'!BT21</f>
        <v>Fitzhenry Hockey Academy</v>
      </c>
      <c r="I160" s="67"/>
    </row>
    <row r="161" spans="1:9" ht="13" x14ac:dyDescent="0.15">
      <c r="A161" s="86">
        <v>45864</v>
      </c>
      <c r="B161" s="87">
        <f>'Beantown - Master - WKND 2'!AX24</f>
        <v>0.5</v>
      </c>
      <c r="C161" s="77" t="s">
        <v>14</v>
      </c>
      <c r="D161" s="77">
        <v>200</v>
      </c>
      <c r="E161" s="89" t="s">
        <v>32</v>
      </c>
      <c r="F161" s="89" t="str">
        <f>'Beantown - Master - WKND 2'!AZ24</f>
        <v>FB - 3.13</v>
      </c>
      <c r="G161" s="89" t="str">
        <f>'Beantown - Master - WKND 2'!BA24</f>
        <v>CT Lights U19</v>
      </c>
      <c r="H161" s="89" t="str">
        <f>'Beantown - Master - WKND 2'!BB24</f>
        <v>Potomac Lady Patriots</v>
      </c>
      <c r="I161" s="67"/>
    </row>
    <row r="162" spans="1:9" ht="13" x14ac:dyDescent="0.15">
      <c r="A162" s="86">
        <v>45864</v>
      </c>
      <c r="B162" s="87">
        <f>'Beantown - Master - WKND 2'!B24</f>
        <v>0.5</v>
      </c>
      <c r="C162" s="77" t="s">
        <v>2</v>
      </c>
      <c r="D162" s="77">
        <v>201</v>
      </c>
      <c r="E162" s="89" t="s">
        <v>32</v>
      </c>
      <c r="F162" s="89" t="str">
        <f>'Beantown - Master - WKND 2'!D24</f>
        <v>FB - 3.16</v>
      </c>
      <c r="G162" s="89" t="str">
        <f>'Beantown - Master - WKND 2'!E24</f>
        <v>WC Swans U17 Gold</v>
      </c>
      <c r="H162" s="89" t="str">
        <f>'Beantown - Master - WKND 2'!F24</f>
        <v>Rhode Island Ravens</v>
      </c>
      <c r="I162" s="67"/>
    </row>
    <row r="163" spans="1:9" ht="13" x14ac:dyDescent="0.15">
      <c r="A163" s="86">
        <v>45864</v>
      </c>
      <c r="B163" s="87">
        <f>'Beantown - Master - WKND 2'!H24</f>
        <v>0.50694444444444442</v>
      </c>
      <c r="C163" s="77" t="s">
        <v>7</v>
      </c>
      <c r="D163" s="77">
        <v>204</v>
      </c>
      <c r="E163" s="89" t="s">
        <v>32</v>
      </c>
      <c r="F163" s="89" t="str">
        <f>'Beantown - Master - WKND 2'!J24</f>
        <v>FB - 3.05</v>
      </c>
      <c r="G163" s="89" t="str">
        <f>'Beantown - Master - WKND 2'!K24</f>
        <v>NAE Blue</v>
      </c>
      <c r="H163" s="89" t="str">
        <f>'Beantown - Master - WKND 2'!L24</f>
        <v>MN Made Selects</v>
      </c>
      <c r="I163" s="67"/>
    </row>
    <row r="164" spans="1:9" ht="13" x14ac:dyDescent="0.15">
      <c r="A164" s="86">
        <v>45864</v>
      </c>
      <c r="B164" s="87">
        <f>'Beantown - Master - WKND 2'!AR24</f>
        <v>0.51388888888888884</v>
      </c>
      <c r="C164" s="77" t="s">
        <v>13</v>
      </c>
      <c r="D164" s="77">
        <v>206</v>
      </c>
      <c r="E164" s="89" t="s">
        <v>32</v>
      </c>
      <c r="F164" s="89" t="str">
        <f>'Beantown - Master - WKND 2'!AT24</f>
        <v>FB - 3.04</v>
      </c>
      <c r="G164" s="89" t="str">
        <f>'Beantown - Master - WKND 2'!AU24</f>
        <v>Northeast Generals</v>
      </c>
      <c r="H164" s="89" t="str">
        <f>'Beantown - Master - WKND 2'!AV24</f>
        <v>Skate to Excellence U19-White</v>
      </c>
      <c r="I164" s="67"/>
    </row>
    <row r="165" spans="1:9" ht="13" x14ac:dyDescent="0.15">
      <c r="A165" s="86">
        <v>45864</v>
      </c>
      <c r="B165" s="87">
        <f>'Beantown - Master - WKND 2'!BD24</f>
        <v>0.51388888888888884</v>
      </c>
      <c r="C165" s="77" t="s">
        <v>15</v>
      </c>
      <c r="D165" s="77">
        <v>207</v>
      </c>
      <c r="E165" s="89" t="s">
        <v>32</v>
      </c>
      <c r="F165" s="89" t="str">
        <f>'Beantown - Master - WKND 2'!BF24</f>
        <v>FB - 3.18</v>
      </c>
      <c r="G165" s="89" t="str">
        <f>'Beantown - Master - WKND 2'!BG24</f>
        <v>Washington Pride 16U</v>
      </c>
      <c r="H165" s="89" t="str">
        <f>'Beantown - Master - WKND 2'!BH24</f>
        <v>Lynchburg Coyotes</v>
      </c>
      <c r="I165" s="67"/>
    </row>
    <row r="166" spans="1:9" ht="13" x14ac:dyDescent="0.15">
      <c r="A166" s="86">
        <v>45864</v>
      </c>
      <c r="B166" s="87">
        <f>'Beantown - Master - WKND 2'!B25</f>
        <v>0.55555555555555558</v>
      </c>
      <c r="C166" s="77" t="s">
        <v>2</v>
      </c>
      <c r="D166" s="77">
        <v>215</v>
      </c>
      <c r="E166" s="89" t="s">
        <v>32</v>
      </c>
      <c r="F166" s="89" t="str">
        <f>'Beantown - Master - WKND 2'!D25</f>
        <v>FB - 3.02</v>
      </c>
      <c r="G166" s="89" t="str">
        <f>'Beantown - Master - WKND 2'!E25</f>
        <v>Western Mass Wild</v>
      </c>
      <c r="H166" s="89" t="str">
        <f>'Beantown - Master - WKND 2'!F25</f>
        <v>Junior Pandas Female U18</v>
      </c>
      <c r="I166" s="67"/>
    </row>
    <row r="167" spans="1:9" ht="13" x14ac:dyDescent="0.15">
      <c r="A167" s="86">
        <v>45864</v>
      </c>
      <c r="B167" s="87">
        <f>'Beantown - Master - WKND 2'!AL25</f>
        <v>0.55555555555555558</v>
      </c>
      <c r="C167" s="77" t="s">
        <v>12</v>
      </c>
      <c r="D167" s="77">
        <v>216</v>
      </c>
      <c r="E167" s="89" t="s">
        <v>32</v>
      </c>
      <c r="F167" s="89" t="str">
        <f>'Beantown - Master - WKND 2'!AN25</f>
        <v>FB - 3.12</v>
      </c>
      <c r="G167" s="89" t="str">
        <f>'Beantown - Master - WKND 2'!AO25</f>
        <v>CT Polar Bears U19 Minor Larosa</v>
      </c>
      <c r="H167" s="89" t="str">
        <f>'Beantown - Master - WKND 2'!AP25</f>
        <v>Michigan High School Elite</v>
      </c>
      <c r="I167" s="67"/>
    </row>
    <row r="168" spans="1:9" ht="13" x14ac:dyDescent="0.15">
      <c r="A168" s="86">
        <v>45864</v>
      </c>
      <c r="B168" s="87">
        <f>'Beantown - Master - WKND 2'!AX25</f>
        <v>0.55555555555555558</v>
      </c>
      <c r="C168" s="77" t="s">
        <v>14</v>
      </c>
      <c r="D168" s="77">
        <v>217</v>
      </c>
      <c r="E168" s="89" t="s">
        <v>32</v>
      </c>
      <c r="F168" s="89" t="str">
        <f>'Beantown - Master - WKND 2'!AZ25</f>
        <v>FB - 3.15</v>
      </c>
      <c r="G168" s="89" t="str">
        <f>'Beantown - Master - WKND 2'!BA25</f>
        <v xml:space="preserve"> Iron Mountain Thunder</v>
      </c>
      <c r="H168" s="89" t="str">
        <f>'Beantown - Master - WKND 2'!BB25</f>
        <v>Hawks Elite 16/19U</v>
      </c>
      <c r="I168" s="67"/>
    </row>
    <row r="169" spans="1:9" ht="13" x14ac:dyDescent="0.15">
      <c r="A169" s="86">
        <v>45864</v>
      </c>
      <c r="B169" s="87">
        <f>'Beantown - Master - WKND 2'!H25</f>
        <v>0.5625</v>
      </c>
      <c r="C169" s="77" t="s">
        <v>7</v>
      </c>
      <c r="D169" s="77">
        <v>218</v>
      </c>
      <c r="E169" s="89" t="s">
        <v>32</v>
      </c>
      <c r="F169" s="89" t="str">
        <f>'Beantown - Master - WKND 2'!J25</f>
        <v>FB - 3.08</v>
      </c>
      <c r="G169" s="89" t="str">
        <f>'Beantown - Master - WKND 2'!K25</f>
        <v>NAE Black</v>
      </c>
      <c r="H169" s="89" t="str">
        <f>'Beantown - Master - WKND 2'!L25</f>
        <v>Bearcat Girls 19u</v>
      </c>
      <c r="I169" s="67"/>
    </row>
    <row r="170" spans="1:9" ht="13" x14ac:dyDescent="0.15">
      <c r="A170" s="86">
        <v>45864</v>
      </c>
      <c r="B170" s="87">
        <f>'Beantown - Master - WKND 2'!AF25</f>
        <v>0.5625</v>
      </c>
      <c r="C170" s="77" t="s">
        <v>11</v>
      </c>
      <c r="D170" s="77">
        <v>219</v>
      </c>
      <c r="E170" s="89" t="s">
        <v>32</v>
      </c>
      <c r="F170" s="89" t="str">
        <f>'Beantown - Master - WKND 2'!AH25</f>
        <v>FB - 3.09</v>
      </c>
      <c r="G170" s="89" t="str">
        <f>'Beantown - Master - WKND 2'!AI25</f>
        <v>WC Swans U17 Orange</v>
      </c>
      <c r="H170" s="89" t="str">
        <f>'Beantown - Master - WKND 2'!AJ25</f>
        <v>Adirondack Wild</v>
      </c>
      <c r="I170" s="67"/>
    </row>
    <row r="171" spans="1:9" ht="13" x14ac:dyDescent="0.15">
      <c r="A171" s="86">
        <v>45864</v>
      </c>
      <c r="B171" s="87">
        <f>'Beantown - Master - WKND 2'!T25</f>
        <v>0.56944444444444442</v>
      </c>
      <c r="C171" s="77" t="s">
        <v>9</v>
      </c>
      <c r="D171" s="77">
        <v>220</v>
      </c>
      <c r="E171" s="89" t="s">
        <v>32</v>
      </c>
      <c r="F171" s="89" t="str">
        <f>'Beantown - Master - WKND 2'!V25</f>
        <v>FB - 3.03</v>
      </c>
      <c r="G171" s="89" t="str">
        <f>'Beantown - Master - WKND 2'!W25</f>
        <v>Massachusetts Spitfires 19 Major 2</v>
      </c>
      <c r="H171" s="89" t="str">
        <f>'Beantown - Master - WKND 2'!X25</f>
        <v>OS Grizzlies</v>
      </c>
      <c r="I171" s="67"/>
    </row>
    <row r="172" spans="1:9" ht="13" x14ac:dyDescent="0.15">
      <c r="A172" s="86">
        <v>45864</v>
      </c>
      <c r="B172" s="87">
        <f>'Beantown - Master - WKND 2'!BP25</f>
        <v>0.56944444444444442</v>
      </c>
      <c r="C172" s="77" t="s">
        <v>17</v>
      </c>
      <c r="D172" s="77">
        <v>221</v>
      </c>
      <c r="E172" s="89" t="s">
        <v>32</v>
      </c>
      <c r="F172" s="89" t="str">
        <f>'Beantown - Master - WKND 2'!BR25</f>
        <v>FB - 3.07</v>
      </c>
      <c r="G172" s="89" t="str">
        <f>'Beantown - Master - WKND 2'!BS25</f>
        <v>Hilltoppers</v>
      </c>
      <c r="H172" s="89" t="str">
        <f>'Beantown - Master - WKND 2'!BT25</f>
        <v>NH Knights</v>
      </c>
      <c r="I172" s="67"/>
    </row>
    <row r="173" spans="1:9" ht="13" x14ac:dyDescent="0.15">
      <c r="A173" s="86">
        <v>45864</v>
      </c>
      <c r="B173" s="87">
        <f>'Beantown - Master - WKND 2'!AR25</f>
        <v>0.56944444444444442</v>
      </c>
      <c r="C173" s="77" t="s">
        <v>13</v>
      </c>
      <c r="D173" s="77">
        <v>222</v>
      </c>
      <c r="E173" s="89" t="s">
        <v>32</v>
      </c>
      <c r="F173" s="89" t="str">
        <f>'Beantown - Master - WKND 2'!AT25</f>
        <v>FB - 3.10</v>
      </c>
      <c r="G173" s="89" t="str">
        <f>'Beantown - Master - WKND 2'!AU25</f>
        <v>Boulder Hockey Club</v>
      </c>
      <c r="H173" s="89" t="str">
        <f>'Beantown - Master - WKND 2'!AV25</f>
        <v>Southern Express</v>
      </c>
      <c r="I173" s="67"/>
    </row>
    <row r="174" spans="1:9" ht="13" x14ac:dyDescent="0.15">
      <c r="A174" s="86">
        <v>45864</v>
      </c>
      <c r="B174" s="87">
        <f>'Beantown - Master - WKND 2'!BD25</f>
        <v>0.56944444444444442</v>
      </c>
      <c r="C174" s="77" t="s">
        <v>15</v>
      </c>
      <c r="D174" s="77">
        <v>223</v>
      </c>
      <c r="E174" s="89" t="s">
        <v>32</v>
      </c>
      <c r="F174" s="89" t="str">
        <f>'Beantown - Master - WKND 2'!BF25</f>
        <v>FB - 3.19</v>
      </c>
      <c r="G174" s="89" t="str">
        <f>'Beantown - Master - WKND 2'!BG25</f>
        <v>Rush Futures Blue</v>
      </c>
      <c r="H174" s="89" t="str">
        <f>'Beantown - Master - WKND 2'!BH25</f>
        <v>Minnesota Steel Hockey Club</v>
      </c>
      <c r="I174" s="67"/>
    </row>
    <row r="175" spans="1:9" ht="13" x14ac:dyDescent="0.15">
      <c r="A175" s="86">
        <v>45864</v>
      </c>
      <c r="B175" s="87">
        <f>'Beantown - Master - WKND 2'!Z25</f>
        <v>0.57638888888888884</v>
      </c>
      <c r="C175" s="77" t="s">
        <v>10</v>
      </c>
      <c r="D175" s="77">
        <v>225</v>
      </c>
      <c r="E175" s="89" t="s">
        <v>32</v>
      </c>
      <c r="F175" s="89" t="str">
        <f>'Beantown - Master - WKND 2'!AB25</f>
        <v>FB - 3.06</v>
      </c>
      <c r="G175" s="89" t="str">
        <f>'Beantown - Master - WKND 2'!AC25</f>
        <v>HTI Stars Blue</v>
      </c>
      <c r="H175" s="89" t="str">
        <f>'Beantown - Master - WKND 2'!AD25</f>
        <v>Lumberjills of Maine</v>
      </c>
      <c r="I175" s="67"/>
    </row>
    <row r="176" spans="1:9" ht="13" x14ac:dyDescent="0.15">
      <c r="A176" s="86">
        <v>45864</v>
      </c>
      <c r="B176" s="87">
        <f>'Beantown - Master - WKND 2'!N25</f>
        <v>0.57638888888888884</v>
      </c>
      <c r="C176" s="77" t="s">
        <v>8</v>
      </c>
      <c r="D176" s="77">
        <v>226</v>
      </c>
      <c r="E176" s="89" t="s">
        <v>32</v>
      </c>
      <c r="F176" s="89" t="str">
        <f>'Beantown - Master - WKND 2'!P25</f>
        <v>FB - 3.17</v>
      </c>
      <c r="G176" s="89" t="str">
        <f>'Beantown - Master - WKND 2'!Q25</f>
        <v>PDL Elite Hockey</v>
      </c>
      <c r="H176" s="89" t="str">
        <f>'Beantown - Master - WKND 2'!R25</f>
        <v>Infinite Edge and Power West Female U18</v>
      </c>
      <c r="I176" s="67"/>
    </row>
    <row r="177" spans="1:9" ht="13" x14ac:dyDescent="0.15">
      <c r="A177" s="86">
        <v>45864</v>
      </c>
      <c r="B177" s="87">
        <f>'Beantown - Master - WKND 2'!B26</f>
        <v>0.61111111111111116</v>
      </c>
      <c r="C177" s="77" t="s">
        <v>2</v>
      </c>
      <c r="D177" s="77">
        <v>228</v>
      </c>
      <c r="E177" s="89" t="s">
        <v>32</v>
      </c>
      <c r="F177" s="89" t="str">
        <f>'Beantown - Master - WKND 2'!D26</f>
        <v>FB - 3.20</v>
      </c>
      <c r="G177" s="89" t="str">
        <f>'Beantown - Master - WKND 2'!E26</f>
        <v>One Way Athletics 16U Black</v>
      </c>
      <c r="H177" s="89" t="str">
        <f>'Beantown - Master - WKND 2'!F26</f>
        <v>MOLE HC 19U</v>
      </c>
      <c r="I177" s="67"/>
    </row>
    <row r="178" spans="1:9" ht="13" x14ac:dyDescent="0.15">
      <c r="A178" s="86">
        <v>45864</v>
      </c>
      <c r="B178" s="87">
        <f>'Beantown - Master - WKND 2'!AF26</f>
        <v>0.61805555555555558</v>
      </c>
      <c r="C178" s="77" t="s">
        <v>11</v>
      </c>
      <c r="D178" s="77">
        <v>231</v>
      </c>
      <c r="E178" s="89" t="s">
        <v>32</v>
      </c>
      <c r="F178" s="89" t="str">
        <f>'Beantown - Master - WKND 2'!AH26</f>
        <v>FB - 3.11</v>
      </c>
      <c r="G178" s="89" t="str">
        <f>'Beantown - Master - WKND 2'!AI26</f>
        <v>WC Swans U17 White</v>
      </c>
      <c r="H178" s="89" t="str">
        <f>'Beantown - Master - WKND 2'!AJ26</f>
        <v>Team Indiana</v>
      </c>
      <c r="I178" s="67"/>
    </row>
    <row r="179" spans="1:9" ht="13" x14ac:dyDescent="0.15">
      <c r="A179" s="86">
        <v>45864</v>
      </c>
      <c r="B179" s="87">
        <f>'Beantown - Master - WKND 2'!H26</f>
        <v>0.61805555555555558</v>
      </c>
      <c r="C179" s="77" t="s">
        <v>7</v>
      </c>
      <c r="D179" s="77">
        <v>232</v>
      </c>
      <c r="E179" s="89" t="s">
        <v>32</v>
      </c>
      <c r="F179" s="89" t="str">
        <f>'Beantown - Master - WKND 2'!J26</f>
        <v>FB - 3.21</v>
      </c>
      <c r="G179" s="89" t="str">
        <f>'Beantown - Master - WKND 2'!K26</f>
        <v>MN Ice Cougars 2027</v>
      </c>
      <c r="H179" s="89" t="str">
        <f>'Beantown - Master - WKND 2'!L26</f>
        <v>Amherst Lady Knights</v>
      </c>
      <c r="I179" s="67"/>
    </row>
    <row r="180" spans="1:9" ht="13" x14ac:dyDescent="0.15">
      <c r="A180" s="86">
        <v>45864</v>
      </c>
      <c r="B180" s="87">
        <f>'Beantown - Master - WKND 2'!AL26</f>
        <v>0.625</v>
      </c>
      <c r="C180" s="77" t="s">
        <v>12</v>
      </c>
      <c r="D180" s="77">
        <v>233</v>
      </c>
      <c r="E180" s="89" t="s">
        <v>32</v>
      </c>
      <c r="F180" s="89" t="str">
        <f>'Beantown - Master - WKND 2'!AN26</f>
        <v>FB - 3.14</v>
      </c>
      <c r="G180" s="89" t="str">
        <f>'Beantown - Master - WKND 2'!AO26</f>
        <v>CT Selects</v>
      </c>
      <c r="H180" s="89" t="str">
        <f>'Beantown - Master - WKND 2'!AP26</f>
        <v>Buffalo Regals 19u</v>
      </c>
      <c r="I180" s="67"/>
    </row>
    <row r="181" spans="1:9" ht="13" x14ac:dyDescent="0.15">
      <c r="A181" s="86">
        <v>45864</v>
      </c>
      <c r="B181" s="87">
        <f>'Beantown - Master - WKND 2'!BD29</f>
        <v>0.79166666666666663</v>
      </c>
      <c r="C181" s="77" t="s">
        <v>15</v>
      </c>
      <c r="D181" s="77">
        <v>275</v>
      </c>
      <c r="E181" s="89" t="s">
        <v>32</v>
      </c>
      <c r="F181" s="89" t="str">
        <f>'Beantown - Master - WKND 2'!BF29</f>
        <v>FB - CON1</v>
      </c>
      <c r="G181" s="89" t="str">
        <f>'Beantown - Master - WKND 2'!BG29</f>
        <v>Rank 33</v>
      </c>
      <c r="H181" s="89" t="str">
        <f>'Beantown - Master - WKND 2'!BH29</f>
        <v>Rank 34</v>
      </c>
      <c r="I181" s="67"/>
    </row>
    <row r="182" spans="1:9" ht="13" x14ac:dyDescent="0.15">
      <c r="A182" s="86">
        <v>45864</v>
      </c>
      <c r="B182" s="87">
        <f>'Beantown - Master - WKND 2'!BJ30</f>
        <v>0.83333333333333337</v>
      </c>
      <c r="C182" s="77" t="s">
        <v>16</v>
      </c>
      <c r="D182" s="77">
        <v>284</v>
      </c>
      <c r="E182" s="89" t="s">
        <v>32</v>
      </c>
      <c r="F182" s="89" t="str">
        <f>'Beantown - Master - WKND 2'!BL30</f>
        <v>FB - CON2</v>
      </c>
      <c r="G182" s="89" t="str">
        <f>'Beantown - Master - WKND 2'!BM30</f>
        <v>Rank 35</v>
      </c>
      <c r="H182" s="89" t="str">
        <f>'Beantown - Master - WKND 2'!BN30</f>
        <v>Rank 36</v>
      </c>
      <c r="I182" s="67"/>
    </row>
    <row r="183" spans="1:9" ht="13" x14ac:dyDescent="0.15">
      <c r="A183" s="86">
        <v>45864</v>
      </c>
      <c r="B183" s="87">
        <f>'Beantown - Master - WKND 2'!B30</f>
        <v>0.83333333333333337</v>
      </c>
      <c r="C183" s="77" t="s">
        <v>2</v>
      </c>
      <c r="D183" s="77">
        <v>285</v>
      </c>
      <c r="E183" s="89" t="s">
        <v>32</v>
      </c>
      <c r="F183" s="89" t="str">
        <f>'Beantown - Master - WKND 2'!D30</f>
        <v>FB - R32.1</v>
      </c>
      <c r="G183" s="89" t="str">
        <f>'Beantown - Master - WKND 2'!E30</f>
        <v>Rank 1</v>
      </c>
      <c r="H183" s="89" t="str">
        <f>'Beantown - Master - WKND 2'!F30</f>
        <v>Rank 32</v>
      </c>
      <c r="I183" s="67"/>
    </row>
    <row r="184" spans="1:9" ht="13" x14ac:dyDescent="0.15">
      <c r="A184" s="86">
        <v>45864</v>
      </c>
      <c r="B184" s="87">
        <f>'Beantown - Master - WKND 2'!AX30</f>
        <v>0.83333333333333337</v>
      </c>
      <c r="C184" s="77" t="s">
        <v>14</v>
      </c>
      <c r="D184" s="77">
        <v>286</v>
      </c>
      <c r="E184" s="89" t="s">
        <v>32</v>
      </c>
      <c r="F184" s="89" t="str">
        <f>'Beantown - Master - WKND 2'!AZ30</f>
        <v>FB - R32.9</v>
      </c>
      <c r="G184" s="89" t="str">
        <f>'Beantown - Master - WKND 2'!BA30</f>
        <v>Rank 9</v>
      </c>
      <c r="H184" s="89" t="str">
        <f>'Beantown - Master - WKND 2'!BB30</f>
        <v>Rank 24</v>
      </c>
      <c r="I184" s="67"/>
    </row>
    <row r="185" spans="1:9" ht="13" x14ac:dyDescent="0.15">
      <c r="A185" s="86">
        <v>45864</v>
      </c>
      <c r="B185" s="87">
        <f>'Beantown - Master - WKND 2'!H30</f>
        <v>0.84027777777777779</v>
      </c>
      <c r="C185" s="77" t="s">
        <v>7</v>
      </c>
      <c r="D185" s="77">
        <v>287</v>
      </c>
      <c r="E185" s="89" t="s">
        <v>32</v>
      </c>
      <c r="F185" s="89" t="str">
        <f>'Beantown - Master - WKND 2'!J30</f>
        <v>FB - R32.2</v>
      </c>
      <c r="G185" s="89" t="str">
        <f>'Beantown - Master - WKND 2'!K30</f>
        <v>Rank 2</v>
      </c>
      <c r="H185" s="89" t="str">
        <f>'Beantown - Master - WKND 2'!L30</f>
        <v>Rank 31</v>
      </c>
      <c r="I185" s="67"/>
    </row>
    <row r="186" spans="1:9" ht="13" x14ac:dyDescent="0.15">
      <c r="A186" s="86">
        <v>45864</v>
      </c>
      <c r="B186" s="87">
        <f>'Beantown - Master - WKND 2'!AF30</f>
        <v>0.84027777777777779</v>
      </c>
      <c r="C186" s="77" t="s">
        <v>11</v>
      </c>
      <c r="D186" s="77">
        <v>288</v>
      </c>
      <c r="E186" s="89" t="s">
        <v>32</v>
      </c>
      <c r="F186" s="89" t="str">
        <f>'Beantown - Master - WKND 2'!AH30</f>
        <v>FB - R32.6</v>
      </c>
      <c r="G186" s="89" t="str">
        <f>'Beantown - Master - WKND 2'!AI30</f>
        <v>Rank 6</v>
      </c>
      <c r="H186" s="89" t="str">
        <f>'Beantown - Master - WKND 2'!AJ30</f>
        <v>Rank 27</v>
      </c>
      <c r="I186" s="67"/>
    </row>
    <row r="187" spans="1:9" ht="13" x14ac:dyDescent="0.15">
      <c r="A187" s="86">
        <v>45864</v>
      </c>
      <c r="B187" s="87">
        <f>'Beantown - Master - WKND 2'!BP30</f>
        <v>0.84722222222222221</v>
      </c>
      <c r="C187" s="77" t="s">
        <v>17</v>
      </c>
      <c r="D187" s="77">
        <v>289</v>
      </c>
      <c r="E187" s="89" t="s">
        <v>32</v>
      </c>
      <c r="F187" s="89" t="str">
        <f>'Beantown - Master - WKND 2'!BR30</f>
        <v>FB - CON3</v>
      </c>
      <c r="G187" s="89" t="str">
        <f>'Beantown - Master - WKND 2'!BS30</f>
        <v>Rank 37</v>
      </c>
      <c r="H187" s="89" t="str">
        <f>'Beantown - Master - WKND 2'!BT30</f>
        <v>Rank 38</v>
      </c>
      <c r="I187" s="67"/>
    </row>
    <row r="188" spans="1:9" ht="13" x14ac:dyDescent="0.15">
      <c r="A188" s="86">
        <v>45864</v>
      </c>
      <c r="B188" s="87">
        <f>'Beantown - Master - WKND 2'!BD30</f>
        <v>0.84722222222222221</v>
      </c>
      <c r="C188" s="77" t="s">
        <v>15</v>
      </c>
      <c r="D188" s="77">
        <v>290</v>
      </c>
      <c r="E188" s="89" t="s">
        <v>32</v>
      </c>
      <c r="F188" s="89" t="str">
        <f>'Beantown - Master - WKND 2'!BF30</f>
        <v>FB - R32.10</v>
      </c>
      <c r="G188" s="89" t="str">
        <f>'Beantown - Master - WKND 2'!BG30</f>
        <v>Rank 10</v>
      </c>
      <c r="H188" s="89" t="str">
        <f>'Beantown - Master - WKND 2'!BH30</f>
        <v>Rank 23</v>
      </c>
      <c r="I188" s="67"/>
    </row>
    <row r="189" spans="1:9" ht="13" x14ac:dyDescent="0.15">
      <c r="A189" s="86">
        <v>45864</v>
      </c>
      <c r="B189" s="87">
        <f>'Beantown - Master - WKND 2'!T30</f>
        <v>0.84722222222222221</v>
      </c>
      <c r="C189" s="77" t="s">
        <v>9</v>
      </c>
      <c r="D189" s="77">
        <v>291</v>
      </c>
      <c r="E189" s="89" t="s">
        <v>32</v>
      </c>
      <c r="F189" s="89" t="str">
        <f>'Beantown - Master - WKND 2'!V30</f>
        <v>FB - R32.4</v>
      </c>
      <c r="G189" s="89" t="str">
        <f>'Beantown - Master - WKND 2'!W30</f>
        <v>Rank 4</v>
      </c>
      <c r="H189" s="89" t="str">
        <f>'Beantown - Master - WKND 2'!X30</f>
        <v>Rank 29</v>
      </c>
      <c r="I189" s="67"/>
    </row>
    <row r="190" spans="1:9" ht="13" x14ac:dyDescent="0.15">
      <c r="A190" s="86">
        <v>45864</v>
      </c>
      <c r="B190" s="87">
        <f>'Beantown - Master - WKND 2'!AL30</f>
        <v>0.84722222222222221</v>
      </c>
      <c r="C190" s="77" t="s">
        <v>12</v>
      </c>
      <c r="D190" s="77">
        <v>292</v>
      </c>
      <c r="E190" s="89" t="s">
        <v>32</v>
      </c>
      <c r="F190" s="89" t="str">
        <f>'Beantown - Master - WKND 2'!AN30</f>
        <v>FB - R32.7</v>
      </c>
      <c r="G190" s="89" t="str">
        <f>'Beantown - Master - WKND 2'!AO30</f>
        <v>Rank 7</v>
      </c>
      <c r="H190" s="89" t="str">
        <f>'Beantown - Master - WKND 2'!AP30</f>
        <v>Rank 26</v>
      </c>
      <c r="I190" s="67"/>
    </row>
    <row r="191" spans="1:9" ht="13" x14ac:dyDescent="0.15">
      <c r="A191" s="86">
        <v>45864</v>
      </c>
      <c r="B191" s="87">
        <f>'Beantown - Master - WKND 2'!N30</f>
        <v>0.85416666666666663</v>
      </c>
      <c r="C191" s="77" t="s">
        <v>8</v>
      </c>
      <c r="D191" s="77">
        <v>294</v>
      </c>
      <c r="E191" s="89" t="s">
        <v>32</v>
      </c>
      <c r="F191" s="89" t="str">
        <f>'Beantown - Master - WKND 2'!P30</f>
        <v>FB - R32.3</v>
      </c>
      <c r="G191" s="89" t="str">
        <f>'Beantown - Master - WKND 2'!Q30</f>
        <v>Rank 3</v>
      </c>
      <c r="H191" s="89" t="str">
        <f>'Beantown - Master - WKND 2'!R30</f>
        <v>Rank 30</v>
      </c>
      <c r="I191" s="67"/>
    </row>
    <row r="192" spans="1:9" ht="13" x14ac:dyDescent="0.15">
      <c r="A192" s="86">
        <v>45864</v>
      </c>
      <c r="B192" s="87">
        <f>'Beantown - Master - WKND 2'!Z30</f>
        <v>0.85416666666666663</v>
      </c>
      <c r="C192" s="77" t="s">
        <v>10</v>
      </c>
      <c r="D192" s="77">
        <v>295</v>
      </c>
      <c r="E192" s="89" t="s">
        <v>32</v>
      </c>
      <c r="F192" s="89" t="str">
        <f>'Beantown - Master - WKND 2'!AB30</f>
        <v>FB - R32.5</v>
      </c>
      <c r="G192" s="89" t="str">
        <f>'Beantown - Master - WKND 2'!AC30</f>
        <v>Rank 5</v>
      </c>
      <c r="H192" s="89" t="str">
        <f>'Beantown - Master - WKND 2'!AD30</f>
        <v>Rank 28</v>
      </c>
      <c r="I192" s="67"/>
    </row>
    <row r="193" spans="1:9" ht="13" x14ac:dyDescent="0.15">
      <c r="A193" s="86">
        <v>45864</v>
      </c>
      <c r="B193" s="87">
        <f>'Beantown - Master - WKND 2'!BJ31</f>
        <v>0.88888888888888884</v>
      </c>
      <c r="C193" s="77" t="s">
        <v>16</v>
      </c>
      <c r="D193" s="77">
        <v>298</v>
      </c>
      <c r="E193" s="89" t="s">
        <v>32</v>
      </c>
      <c r="F193" s="89" t="str">
        <f>'Beantown - Master - WKND 2'!BL31</f>
        <v>FB - CON4</v>
      </c>
      <c r="G193" s="89" t="str">
        <f>'Beantown - Master - WKND 2'!BM31</f>
        <v>Rank 39</v>
      </c>
      <c r="H193" s="89" t="str">
        <f>'Beantown - Master - WKND 2'!BN31</f>
        <v>Rank 40</v>
      </c>
      <c r="I193" s="67"/>
    </row>
    <row r="194" spans="1:9" ht="13" x14ac:dyDescent="0.15">
      <c r="A194" s="86">
        <v>45864</v>
      </c>
      <c r="B194" s="87">
        <f>'Beantown - Master - WKND 2'!AX31</f>
        <v>0.88888888888888884</v>
      </c>
      <c r="C194" s="77" t="s">
        <v>14</v>
      </c>
      <c r="D194" s="77">
        <v>299</v>
      </c>
      <c r="E194" s="89" t="s">
        <v>32</v>
      </c>
      <c r="F194" s="89" t="str">
        <f>'Beantown - Master - WKND 2'!AZ31</f>
        <v>FB - R32.15</v>
      </c>
      <c r="G194" s="89" t="str">
        <f>'Beantown - Master - WKND 2'!BA31</f>
        <v>Rank 15</v>
      </c>
      <c r="H194" s="89" t="str">
        <f>'Beantown - Master - WKND 2'!BB31</f>
        <v>Rank 18</v>
      </c>
      <c r="I194" s="67"/>
    </row>
    <row r="195" spans="1:9" ht="13" x14ac:dyDescent="0.15">
      <c r="A195" s="86">
        <v>45864</v>
      </c>
      <c r="B195" s="87">
        <f>'Beantown - Master - WKND 2'!AF31</f>
        <v>0.89583333333333337</v>
      </c>
      <c r="C195" s="77" t="s">
        <v>11</v>
      </c>
      <c r="D195" s="77">
        <v>301</v>
      </c>
      <c r="E195" s="89" t="s">
        <v>32</v>
      </c>
      <c r="F195" s="89" t="str">
        <f>'Beantown - Master - WKND 2'!AH31</f>
        <v>FB - R32.14</v>
      </c>
      <c r="G195" s="89" t="str">
        <f>'Beantown - Master - WKND 2'!AI31</f>
        <v>Rank 14</v>
      </c>
      <c r="H195" s="89" t="str">
        <f>'Beantown - Master - WKND 2'!AJ31</f>
        <v>Rank 19</v>
      </c>
      <c r="I195" s="67"/>
    </row>
    <row r="196" spans="1:9" ht="13" x14ac:dyDescent="0.15">
      <c r="A196" s="86">
        <v>45864</v>
      </c>
      <c r="B196" s="87">
        <f>'Beantown - Master - WKND 2'!BP31</f>
        <v>0.90277777777777779</v>
      </c>
      <c r="C196" s="77" t="s">
        <v>17</v>
      </c>
      <c r="D196" s="77">
        <v>303</v>
      </c>
      <c r="E196" s="89" t="s">
        <v>32</v>
      </c>
      <c r="F196" s="89" t="str">
        <f>'Beantown - Master - WKND 2'!BR31</f>
        <v>FB - CON5</v>
      </c>
      <c r="G196" s="89" t="str">
        <f>'Beantown - Master - WKND 2'!BS31</f>
        <v>Rank 41</v>
      </c>
      <c r="H196" s="89" t="str">
        <f>'Beantown - Master - WKND 2'!BT31</f>
        <v>Rank 42</v>
      </c>
      <c r="I196" s="67"/>
    </row>
    <row r="197" spans="1:9" ht="13" x14ac:dyDescent="0.15">
      <c r="A197" s="86">
        <v>45864</v>
      </c>
      <c r="B197" s="87">
        <f>'Beantown - Master - WKND 2'!T31</f>
        <v>0.90277777777777779</v>
      </c>
      <c r="C197" s="77" t="s">
        <v>9</v>
      </c>
      <c r="D197" s="77">
        <v>304</v>
      </c>
      <c r="E197" s="89" t="s">
        <v>32</v>
      </c>
      <c r="F197" s="89" t="str">
        <f>'Beantown - Master - WKND 2'!V31</f>
        <v>FB - R32.12</v>
      </c>
      <c r="G197" s="89" t="str">
        <f>'Beantown - Master - WKND 2'!W31</f>
        <v>Rank 12</v>
      </c>
      <c r="H197" s="89" t="str">
        <f>'Beantown - Master - WKND 2'!X31</f>
        <v>Rank 21</v>
      </c>
      <c r="I197" s="67"/>
    </row>
    <row r="198" spans="1:9" ht="13" x14ac:dyDescent="0.15">
      <c r="A198" s="86">
        <v>45864</v>
      </c>
      <c r="B198" s="87">
        <f>'Beantown - Master - WKND 2'!BD31</f>
        <v>0.90277777777777779</v>
      </c>
      <c r="C198" s="77" t="s">
        <v>15</v>
      </c>
      <c r="D198" s="77">
        <v>305</v>
      </c>
      <c r="E198" s="89" t="s">
        <v>32</v>
      </c>
      <c r="F198" s="89" t="str">
        <f>'Beantown - Master - WKND 2'!BF31</f>
        <v>FB - R32.16</v>
      </c>
      <c r="G198" s="89" t="str">
        <f>'Beantown - Master - WKND 2'!BG31</f>
        <v>Rank 16</v>
      </c>
      <c r="H198" s="89" t="str">
        <f>'Beantown - Master - WKND 2'!BH31</f>
        <v>Rank 17</v>
      </c>
      <c r="I198" s="67"/>
    </row>
    <row r="199" spans="1:9" ht="13" x14ac:dyDescent="0.15">
      <c r="A199" s="86">
        <v>45864</v>
      </c>
      <c r="B199" s="87">
        <f>'Beantown - Master - WKND 2'!AL31</f>
        <v>0.90277777777777779</v>
      </c>
      <c r="C199" s="77" t="s">
        <v>12</v>
      </c>
      <c r="D199" s="77">
        <v>306</v>
      </c>
      <c r="E199" s="89" t="s">
        <v>32</v>
      </c>
      <c r="F199" s="89" t="str">
        <f>'Beantown - Master - WKND 2'!AN31</f>
        <v>FB - R32.8</v>
      </c>
      <c r="G199" s="89" t="str">
        <f>'Beantown - Master - WKND 2'!AO31</f>
        <v>Rank 8</v>
      </c>
      <c r="H199" s="89" t="str">
        <f>'Beantown - Master - WKND 2'!AP31</f>
        <v>Rank 25</v>
      </c>
      <c r="I199" s="67"/>
    </row>
    <row r="200" spans="1:9" ht="13" x14ac:dyDescent="0.15">
      <c r="A200" s="86">
        <v>45864</v>
      </c>
      <c r="B200" s="87">
        <f>'Beantown - Master - WKND 2'!N31</f>
        <v>0.90972222222222221</v>
      </c>
      <c r="C200" s="77" t="s">
        <v>8</v>
      </c>
      <c r="D200" s="77">
        <v>308</v>
      </c>
      <c r="E200" s="89" t="s">
        <v>32</v>
      </c>
      <c r="F200" s="89" t="str">
        <f>'Beantown - Master - WKND 2'!P31</f>
        <v>FB - R32.11</v>
      </c>
      <c r="G200" s="89" t="str">
        <f>'Beantown - Master - WKND 2'!Q31</f>
        <v>Rank 11</v>
      </c>
      <c r="H200" s="89" t="str">
        <f>'Beantown - Master - WKND 2'!R31</f>
        <v>Rank 22</v>
      </c>
      <c r="I200" s="67"/>
    </row>
    <row r="201" spans="1:9" ht="13" x14ac:dyDescent="0.15">
      <c r="A201" s="86">
        <v>45864</v>
      </c>
      <c r="B201" s="87">
        <f>'Beantown - Master - WKND 2'!Z31</f>
        <v>0.90972222222222221</v>
      </c>
      <c r="C201" s="77" t="s">
        <v>10</v>
      </c>
      <c r="D201" s="77">
        <v>309</v>
      </c>
      <c r="E201" s="89" t="s">
        <v>32</v>
      </c>
      <c r="F201" s="89" t="str">
        <f>'Beantown - Master - WKND 2'!AB31</f>
        <v>FB - R32.13</v>
      </c>
      <c r="G201" s="89" t="str">
        <f>'Beantown - Master - WKND 2'!AC31</f>
        <v>Rank 13</v>
      </c>
      <c r="H201" s="89" t="str">
        <f>'Beantown - Master - WKND 2'!AD31</f>
        <v>Rank 20</v>
      </c>
      <c r="I201" s="67"/>
    </row>
    <row r="202" spans="1:9" ht="13" x14ac:dyDescent="0.15">
      <c r="A202" s="86">
        <v>45865</v>
      </c>
      <c r="B202" s="87">
        <f>'Beantown - Master - WKND 2'!N38</f>
        <v>0.375</v>
      </c>
      <c r="C202" s="77" t="s">
        <v>8</v>
      </c>
      <c r="D202" s="77">
        <v>319</v>
      </c>
      <c r="E202" s="89" t="s">
        <v>32</v>
      </c>
      <c r="F202" s="89" t="str">
        <f>'Beantown - Master - WKND 2'!P38</f>
        <v>FB - R16.3</v>
      </c>
      <c r="G202" s="89" t="str">
        <f>'Beantown - Master - WKND 2'!Q38</f>
        <v>Winner R32.3</v>
      </c>
      <c r="H202" s="89" t="str">
        <f>'Beantown - Master - WKND 2'!R38</f>
        <v>Winner R32.14</v>
      </c>
      <c r="I202" s="67"/>
    </row>
    <row r="203" spans="1:9" ht="13" x14ac:dyDescent="0.15">
      <c r="A203" s="86">
        <v>45865</v>
      </c>
      <c r="B203" s="87">
        <f>'Beantown - Master - WKND 2'!T38</f>
        <v>0.375</v>
      </c>
      <c r="C203" s="77" t="s">
        <v>9</v>
      </c>
      <c r="D203" s="77">
        <v>320</v>
      </c>
      <c r="E203" s="89" t="s">
        <v>32</v>
      </c>
      <c r="F203" s="89" t="str">
        <f>'Beantown - Master - WKND 2'!V38</f>
        <v>FB - R16.4</v>
      </c>
      <c r="G203" s="89" t="str">
        <f>'Beantown - Master - WKND 2'!W38</f>
        <v>Winner R32.4</v>
      </c>
      <c r="H203" s="89" t="str">
        <f>'Beantown - Master - WKND 2'!X38</f>
        <v>Winner R32.13</v>
      </c>
      <c r="I203" s="67"/>
    </row>
    <row r="204" spans="1:9" ht="13" x14ac:dyDescent="0.15">
      <c r="A204" s="86">
        <v>45865</v>
      </c>
      <c r="B204" s="87">
        <f>'Beantown - Master - WKND 2'!AL38</f>
        <v>0.375</v>
      </c>
      <c r="C204" s="77" t="s">
        <v>12</v>
      </c>
      <c r="D204" s="77">
        <v>321</v>
      </c>
      <c r="E204" s="89" t="s">
        <v>32</v>
      </c>
      <c r="F204" s="89" t="str">
        <f>'Beantown - Master - WKND 2'!AN38</f>
        <v>FB - R16.7</v>
      </c>
      <c r="G204" s="89" t="str">
        <f>'Beantown - Master - WKND 2'!AO38</f>
        <v>Winner R32.7</v>
      </c>
      <c r="H204" s="89" t="str">
        <f>'Beantown - Master - WKND 2'!AP38</f>
        <v>Winner R32.10</v>
      </c>
      <c r="I204" s="67"/>
    </row>
    <row r="205" spans="1:9" ht="13" x14ac:dyDescent="0.15">
      <c r="A205" s="86">
        <v>45865</v>
      </c>
      <c r="B205" s="87">
        <f>'Beantown - Master - WKND 2'!AF38</f>
        <v>0.38194444444444442</v>
      </c>
      <c r="C205" s="77" t="s">
        <v>11</v>
      </c>
      <c r="D205" s="77">
        <v>322</v>
      </c>
      <c r="E205" s="89" t="s">
        <v>32</v>
      </c>
      <c r="F205" s="89" t="str">
        <f>'Beantown - Master - WKND 2'!AH38</f>
        <v>FB - R16.6</v>
      </c>
      <c r="G205" s="89" t="str">
        <f>'Beantown - Master - WKND 2'!AI38</f>
        <v>Winner R32.6</v>
      </c>
      <c r="H205" s="89" t="str">
        <f>'Beantown - Master - WKND 2'!AJ38</f>
        <v>Winner R32.11</v>
      </c>
      <c r="I205" s="67"/>
    </row>
    <row r="206" spans="1:9" ht="13" x14ac:dyDescent="0.15">
      <c r="A206" s="86">
        <v>45865</v>
      </c>
      <c r="B206" s="87">
        <f>'Beantown - Master - WKND 2'!B38</f>
        <v>0.3888888888888889</v>
      </c>
      <c r="C206" s="77" t="s">
        <v>2</v>
      </c>
      <c r="D206" s="77">
        <v>323</v>
      </c>
      <c r="E206" s="89" t="s">
        <v>32</v>
      </c>
      <c r="F206" s="89" t="str">
        <f>'Beantown - Master - WKND 2'!D38</f>
        <v>FB - R16.1</v>
      </c>
      <c r="G206" s="89" t="str">
        <f>'Beantown - Master - WKND 2'!E38</f>
        <v>Winner R32.1</v>
      </c>
      <c r="H206" s="89" t="str">
        <f>'Beantown - Master - WKND 2'!F38</f>
        <v>Winner R32.16</v>
      </c>
      <c r="I206" s="67"/>
    </row>
    <row r="207" spans="1:9" ht="13" x14ac:dyDescent="0.15">
      <c r="A207" s="86">
        <v>45865</v>
      </c>
      <c r="B207" s="87">
        <f>'Beantown - Master - WKND 2'!H38</f>
        <v>0.3888888888888889</v>
      </c>
      <c r="C207" s="77" t="s">
        <v>7</v>
      </c>
      <c r="D207" s="77">
        <v>324</v>
      </c>
      <c r="E207" s="89" t="s">
        <v>32</v>
      </c>
      <c r="F207" s="89" t="str">
        <f>'Beantown - Master - WKND 2'!J38</f>
        <v>FB - R16.2</v>
      </c>
      <c r="G207" s="89" t="str">
        <f>'Beantown - Master - WKND 2'!K38</f>
        <v>Winner R32.2</v>
      </c>
      <c r="H207" s="89" t="str">
        <f>'Beantown - Master - WKND 2'!L38</f>
        <v>Winner R32.15</v>
      </c>
      <c r="I207" s="67"/>
    </row>
    <row r="208" spans="1:9" ht="13" x14ac:dyDescent="0.15">
      <c r="A208" s="86">
        <v>45865</v>
      </c>
      <c r="B208" s="87">
        <f>'Beantown - Master - WKND 2'!AR38</f>
        <v>0.3888888888888889</v>
      </c>
      <c r="C208" s="77" t="s">
        <v>13</v>
      </c>
      <c r="D208" s="77">
        <v>325</v>
      </c>
      <c r="E208" s="89" t="s">
        <v>32</v>
      </c>
      <c r="F208" s="89" t="str">
        <f>'Beantown - Master - WKND 2'!AT38</f>
        <v>FB - R16.8</v>
      </c>
      <c r="G208" s="89" t="str">
        <f>'Beantown - Master - WKND 2'!AU38</f>
        <v>Winner R32.8</v>
      </c>
      <c r="H208" s="89" t="str">
        <f>'Beantown - Master - WKND 2'!AV38</f>
        <v>Winner R32.9</v>
      </c>
      <c r="I208" s="67"/>
    </row>
    <row r="209" spans="1:9" ht="13" x14ac:dyDescent="0.15">
      <c r="A209" s="86">
        <v>45865</v>
      </c>
      <c r="B209" s="87">
        <f>'Beantown - Master - WKND 2'!Z38</f>
        <v>0.39583333333333331</v>
      </c>
      <c r="C209" s="77" t="s">
        <v>10</v>
      </c>
      <c r="D209" s="77">
        <v>326</v>
      </c>
      <c r="E209" s="89" t="s">
        <v>32</v>
      </c>
      <c r="F209" s="89" t="str">
        <f>'Beantown - Master - WKND 2'!AB38</f>
        <v>FB - R16.5</v>
      </c>
      <c r="G209" s="89" t="str">
        <f>'Beantown - Master - WKND 2'!AC38</f>
        <v>Winner R32.5</v>
      </c>
      <c r="H209" s="89" t="str">
        <f>'Beantown - Master - WKND 2'!AD38</f>
        <v>Winner R32.12</v>
      </c>
      <c r="I209" s="67"/>
    </row>
    <row r="210" spans="1:9" ht="13" x14ac:dyDescent="0.15">
      <c r="A210" s="86">
        <v>45865</v>
      </c>
      <c r="B210" s="87">
        <f>'Beantown - Master - WKND 2'!AF41</f>
        <v>0.50694444444444442</v>
      </c>
      <c r="C210" s="77" t="s">
        <v>11</v>
      </c>
      <c r="D210" s="77">
        <v>341</v>
      </c>
      <c r="E210" s="89" t="s">
        <v>32</v>
      </c>
      <c r="F210" s="89" t="str">
        <f>'Beantown - Master - WKND 2'!AH41</f>
        <v>FB - QF4</v>
      </c>
      <c r="G210" s="89" t="str">
        <f>'Beantown - Master - WKND 2'!AI41</f>
        <v>Winner R16.4</v>
      </c>
      <c r="H210" s="89" t="str">
        <f>'Beantown - Master - WKND 2'!AJ41</f>
        <v>Winner R16.5</v>
      </c>
      <c r="I210" s="67"/>
    </row>
    <row r="211" spans="1:9" ht="13" x14ac:dyDescent="0.15">
      <c r="A211" s="86">
        <v>45865</v>
      </c>
      <c r="B211" s="87">
        <f>'Beantown - Master - WKND 2'!B41</f>
        <v>0.51388888888888884</v>
      </c>
      <c r="C211" s="77" t="s">
        <v>2</v>
      </c>
      <c r="D211" s="77">
        <v>342</v>
      </c>
      <c r="E211" s="89" t="s">
        <v>32</v>
      </c>
      <c r="F211" s="89" t="str">
        <f>'Beantown - Master - WKND 2'!D41</f>
        <v>FB - QF1</v>
      </c>
      <c r="G211" s="89" t="str">
        <f>'Beantown - Master - WKND 2'!E41</f>
        <v>Winner R16.1</v>
      </c>
      <c r="H211" s="89" t="str">
        <f>'Beantown - Master - WKND 2'!F41</f>
        <v>Winner R16.8</v>
      </c>
      <c r="I211" s="67"/>
    </row>
    <row r="212" spans="1:9" ht="13" x14ac:dyDescent="0.15">
      <c r="A212" s="86">
        <v>45865</v>
      </c>
      <c r="B212" s="87">
        <f>'Beantown - Master - WKND 2'!H41</f>
        <v>0.51388888888888884</v>
      </c>
      <c r="C212" s="77" t="s">
        <v>7</v>
      </c>
      <c r="D212" s="77">
        <v>343</v>
      </c>
      <c r="E212" s="89" t="s">
        <v>32</v>
      </c>
      <c r="F212" s="89" t="str">
        <f>'Beantown - Master - WKND 2'!J41</f>
        <v>FB - QF2</v>
      </c>
      <c r="G212" s="89" t="str">
        <f>'Beantown - Master - WKND 2'!K41</f>
        <v>Winner R16.2</v>
      </c>
      <c r="H212" s="89" t="str">
        <f>'Beantown - Master - WKND 2'!L41</f>
        <v>Winner R16.7</v>
      </c>
      <c r="I212" s="67"/>
    </row>
    <row r="213" spans="1:9" ht="13" x14ac:dyDescent="0.15">
      <c r="A213" s="86">
        <v>45865</v>
      </c>
      <c r="B213" s="87">
        <f>'Beantown - Master - WKND 2'!Z41</f>
        <v>0.52083333333333337</v>
      </c>
      <c r="C213" s="77" t="s">
        <v>10</v>
      </c>
      <c r="D213" s="77">
        <v>344</v>
      </c>
      <c r="E213" s="89" t="s">
        <v>32</v>
      </c>
      <c r="F213" s="89" t="str">
        <f>'Beantown - Master - WKND 2'!AB41</f>
        <v>FB - QF3</v>
      </c>
      <c r="G213" s="89" t="str">
        <f>'Beantown - Master - WKND 2'!AC41</f>
        <v>Winner R16.3</v>
      </c>
      <c r="H213" s="89" t="str">
        <f>'Beantown - Master - WKND 2'!AD41</f>
        <v>Winner R16.6</v>
      </c>
      <c r="I213" s="67"/>
    </row>
    <row r="214" spans="1:9" ht="13" x14ac:dyDescent="0.15">
      <c r="A214" s="86">
        <v>45865</v>
      </c>
      <c r="B214" s="87">
        <f>'Beantown - Master - WKND 2'!B43</f>
        <v>0.59722222222222221</v>
      </c>
      <c r="C214" s="77" t="s">
        <v>2</v>
      </c>
      <c r="D214" s="77">
        <v>350</v>
      </c>
      <c r="E214" s="89" t="s">
        <v>32</v>
      </c>
      <c r="F214" s="89" t="str">
        <f>'Beantown - Master - WKND 2'!D43</f>
        <v>FB - SF1</v>
      </c>
      <c r="G214" s="89" t="str">
        <f>'Beantown - Master - WKND 2'!E43</f>
        <v>Winner QF1</v>
      </c>
      <c r="H214" s="89" t="str">
        <f>'Beantown - Master - WKND 2'!F43</f>
        <v>Winner QF4</v>
      </c>
      <c r="I214" s="67"/>
    </row>
    <row r="215" spans="1:9" ht="13" x14ac:dyDescent="0.15">
      <c r="A215" s="86">
        <v>45865</v>
      </c>
      <c r="B215" s="87">
        <f>'Beantown - Master - WKND 2'!H43</f>
        <v>0.59722222222222221</v>
      </c>
      <c r="C215" s="77" t="s">
        <v>7</v>
      </c>
      <c r="D215" s="77">
        <v>351</v>
      </c>
      <c r="E215" s="89" t="s">
        <v>32</v>
      </c>
      <c r="F215" s="89" t="str">
        <f>'Beantown - Master - WKND 2'!J43</f>
        <v>FB - SF2</v>
      </c>
      <c r="G215" s="89" t="str">
        <f>'Beantown - Master - WKND 2'!K43</f>
        <v>Winner QF2</v>
      </c>
      <c r="H215" s="89" t="str">
        <f>'Beantown - Master - WKND 2'!L43</f>
        <v>Winner QF3</v>
      </c>
      <c r="I215" s="67"/>
    </row>
    <row r="216" spans="1:9" ht="13" x14ac:dyDescent="0.15">
      <c r="A216" s="86">
        <v>45865</v>
      </c>
      <c r="B216" s="87">
        <f>'Beantown - Master - WKND 2'!B45</f>
        <v>0.68055555555555558</v>
      </c>
      <c r="C216" s="77" t="s">
        <v>2</v>
      </c>
      <c r="D216" s="77">
        <v>355</v>
      </c>
      <c r="E216" s="89" t="s">
        <v>32</v>
      </c>
      <c r="F216" s="89" t="str">
        <f>'Beantown - Master - WKND 2'!D45</f>
        <v>FB - Final</v>
      </c>
      <c r="G216" s="89" t="str">
        <f>'Beantown - Master - WKND 2'!E45</f>
        <v>Winner SF1</v>
      </c>
      <c r="H216" s="89" t="str">
        <f>'Beantown - Master - WKND 2'!F45</f>
        <v>Winner SF2</v>
      </c>
      <c r="I216" s="67"/>
    </row>
    <row r="217" spans="1:9" ht="13" x14ac:dyDescent="0.15">
      <c r="A217" s="86">
        <v>45863</v>
      </c>
      <c r="B217" s="87">
        <f>'Beantown - Master - WKND 2'!B5</f>
        <v>0.33333333333333331</v>
      </c>
      <c r="C217" s="77" t="s">
        <v>2</v>
      </c>
      <c r="D217" s="77">
        <v>3</v>
      </c>
      <c r="E217" s="70" t="s">
        <v>681</v>
      </c>
      <c r="F217" s="70" t="str">
        <f>'Beantown - Master - WKND 2'!D5</f>
        <v>FR (A) - 1.02</v>
      </c>
      <c r="G217" s="70" t="str">
        <f>'Beantown - Master - WKND 2'!E5</f>
        <v>Tropics Gold</v>
      </c>
      <c r="H217" s="70" t="str">
        <f>'Beantown - Master - WKND 2'!F5</f>
        <v>HotShots</v>
      </c>
      <c r="I217" s="67"/>
    </row>
    <row r="218" spans="1:9" ht="13" x14ac:dyDescent="0.15">
      <c r="A218" s="86">
        <v>45863</v>
      </c>
      <c r="B218" s="87">
        <f>'Beantown - Master - WKND 2'!AL5</f>
        <v>0.33333333333333331</v>
      </c>
      <c r="C218" s="77" t="s">
        <v>12</v>
      </c>
      <c r="D218" s="77">
        <v>4</v>
      </c>
      <c r="E218" s="70" t="s">
        <v>681</v>
      </c>
      <c r="F218" s="70" t="str">
        <f>'Beantown - Master - WKND 2'!AN5</f>
        <v>FR (C) - 1.02</v>
      </c>
      <c r="G218" s="70" t="str">
        <f>'Beantown - Master - WKND 2'!AO5</f>
        <v>Belle Tire 19U</v>
      </c>
      <c r="H218" s="70" t="str">
        <f>'Beantown - Master - WKND 2'!AP5</f>
        <v>Skate To Excellence U19-Red</v>
      </c>
      <c r="I218" s="67"/>
    </row>
    <row r="219" spans="1:9" ht="13" x14ac:dyDescent="0.15">
      <c r="A219" s="86">
        <v>45863</v>
      </c>
      <c r="B219" s="87">
        <f>'Beantown - Master - WKND 2'!H5</f>
        <v>0.34027777777777779</v>
      </c>
      <c r="C219" s="77" t="s">
        <v>7</v>
      </c>
      <c r="D219" s="77">
        <v>5</v>
      </c>
      <c r="E219" s="70" t="s">
        <v>681</v>
      </c>
      <c r="F219" s="70" t="str">
        <f>'Beantown - Master - WKND 2'!J5</f>
        <v>FR (A) - 1.01</v>
      </c>
      <c r="G219" s="70" t="str">
        <f>'Beantown - Master - WKND 2'!K5</f>
        <v>NAE Gold</v>
      </c>
      <c r="H219" s="70" t="str">
        <f>'Beantown - Master - WKND 2'!L5</f>
        <v>Minnesota Monarchs</v>
      </c>
      <c r="I219" s="67"/>
    </row>
    <row r="220" spans="1:9" ht="13" x14ac:dyDescent="0.15">
      <c r="A220" s="86">
        <v>45863</v>
      </c>
      <c r="B220" s="87">
        <f>'Beantown - Master - WKND 2'!AF5</f>
        <v>0.34027777777777779</v>
      </c>
      <c r="C220" s="77" t="s">
        <v>11</v>
      </c>
      <c r="D220" s="77">
        <v>6</v>
      </c>
      <c r="E220" s="70" t="s">
        <v>681</v>
      </c>
      <c r="F220" s="70" t="str">
        <f>'Beantown - Master - WKND 2'!AH5</f>
        <v>FR (A) - 1.07</v>
      </c>
      <c r="G220" s="70" t="str">
        <f>'Beantown - Master - WKND 2'!AI5</f>
        <v>West Coast Hi-Chew</v>
      </c>
      <c r="H220" s="70" t="str">
        <f>'Beantown - Master - WKND 2'!AJ5</f>
        <v>CT Polar Bears U19 Prep</v>
      </c>
      <c r="I220" s="67"/>
    </row>
    <row r="221" spans="1:9" ht="13" x14ac:dyDescent="0.15">
      <c r="A221" s="86">
        <v>45863</v>
      </c>
      <c r="B221" s="87">
        <f>'Beantown - Master - WKND 2'!T5</f>
        <v>0.34722222222222221</v>
      </c>
      <c r="C221" s="77" t="s">
        <v>9</v>
      </c>
      <c r="D221" s="77">
        <v>10</v>
      </c>
      <c r="E221" s="70" t="s">
        <v>681</v>
      </c>
      <c r="F221" s="70" t="str">
        <f>'Beantown - Master - WKND 2'!V5</f>
        <v>FR (A) - 1.04</v>
      </c>
      <c r="G221" s="70" t="str">
        <f>'Beantown - Master - WKND 2'!W5</f>
        <v>PDL Elite Hockey (Purple)</v>
      </c>
      <c r="H221" s="70" t="str">
        <f>'Beantown - Master - WKND 2'!X5</f>
        <v>Wade Warriors</v>
      </c>
      <c r="I221" s="67"/>
    </row>
    <row r="222" spans="1:9" ht="13" x14ac:dyDescent="0.15">
      <c r="A222" s="86">
        <v>45863</v>
      </c>
      <c r="B222" s="87">
        <f>'Beantown - Master - WKND 2'!N5</f>
        <v>0.35416666666666669</v>
      </c>
      <c r="C222" s="77" t="s">
        <v>8</v>
      </c>
      <c r="D222" s="77">
        <v>11</v>
      </c>
      <c r="E222" s="70" t="s">
        <v>681</v>
      </c>
      <c r="F222" s="70" t="str">
        <f>'Beantown - Master - WKND 2'!P5</f>
        <v>FR (A) - 1.03</v>
      </c>
      <c r="G222" s="70" t="str">
        <f>'Beantown - Master - WKND 2'!Q5</f>
        <v>Mid Fairfield CT Stars U19 Major 1</v>
      </c>
      <c r="H222" s="70" t="str">
        <f>'Beantown - Master - WKND 2'!R5</f>
        <v>Stanstead College Spartans U19</v>
      </c>
      <c r="I222" s="67"/>
    </row>
    <row r="223" spans="1:9" ht="13" x14ac:dyDescent="0.15">
      <c r="A223" s="86">
        <v>45863</v>
      </c>
      <c r="B223" s="87">
        <f>'Beantown - Master - WKND 2'!Z5</f>
        <v>0.35416666666666669</v>
      </c>
      <c r="C223" s="77" t="s">
        <v>10</v>
      </c>
      <c r="D223" s="77">
        <v>12</v>
      </c>
      <c r="E223" s="70" t="s">
        <v>681</v>
      </c>
      <c r="F223" s="70" t="str">
        <f>'Beantown - Master - WKND 2'!AB5</f>
        <v>FR (A) - 1.06</v>
      </c>
      <c r="G223" s="70" t="str">
        <f>'Beantown - Master - WKND 2'!AC5</f>
        <v>Boston Lady Whalers 19U (Hartmetz)</v>
      </c>
      <c r="H223" s="70" t="str">
        <f>'Beantown - Master - WKND 2'!AD5</f>
        <v>Tier I Hockey</v>
      </c>
      <c r="I223" s="67"/>
    </row>
    <row r="224" spans="1:9" ht="13" x14ac:dyDescent="0.15">
      <c r="A224" s="86">
        <v>45863</v>
      </c>
      <c r="B224" s="87">
        <f>'Beantown - Master - WKND 2'!B6</f>
        <v>0.3888888888888889</v>
      </c>
      <c r="C224" s="77" t="s">
        <v>2</v>
      </c>
      <c r="D224" s="77">
        <v>17</v>
      </c>
      <c r="E224" s="70" t="s">
        <v>681</v>
      </c>
      <c r="F224" s="70" t="str">
        <f>'Beantown - Master - WKND 2'!D6</f>
        <v>FR (B) - 1.05</v>
      </c>
      <c r="G224" s="70" t="str">
        <f>'Beantown - Master - WKND 2'!E6</f>
        <v>TeamONE White</v>
      </c>
      <c r="H224" s="70" t="str">
        <f>'Beantown - Master - WKND 2'!F6</f>
        <v>Rochester jr Amerks 19u</v>
      </c>
      <c r="I224" s="67"/>
    </row>
    <row r="225" spans="1:9" ht="13" x14ac:dyDescent="0.15">
      <c r="A225" s="86">
        <v>45863</v>
      </c>
      <c r="B225" s="87">
        <f>'Beantown - Master - WKND 2'!H6</f>
        <v>0.39583333333333331</v>
      </c>
      <c r="C225" s="77" t="s">
        <v>7</v>
      </c>
      <c r="D225" s="77">
        <v>18</v>
      </c>
      <c r="E225" s="70" t="s">
        <v>681</v>
      </c>
      <c r="F225" s="70" t="str">
        <f>'Beantown - Master - WKND 2'!J6</f>
        <v>FR (A) - 1.05</v>
      </c>
      <c r="G225" s="70" t="str">
        <f>'Beantown - Master - WKND 2'!K6</f>
        <v>NAE Silver</v>
      </c>
      <c r="H225" s="70" t="str">
        <f>'Beantown - Master - WKND 2'!L6</f>
        <v>Black Bear Selects</v>
      </c>
      <c r="I225" s="67"/>
    </row>
    <row r="226" spans="1:9" ht="13" x14ac:dyDescent="0.15">
      <c r="A226" s="86">
        <v>45863</v>
      </c>
      <c r="B226" s="87">
        <f>'Beantown - Master - WKND 2'!AF6</f>
        <v>0.39583333333333331</v>
      </c>
      <c r="C226" s="77" t="s">
        <v>11</v>
      </c>
      <c r="D226" s="77">
        <v>19</v>
      </c>
      <c r="E226" s="70" t="s">
        <v>681</v>
      </c>
      <c r="F226" s="70" t="str">
        <f>'Beantown - Master - WKND 2'!AH6</f>
        <v>FR (B) - 1.02</v>
      </c>
      <c r="G226" s="70" t="str">
        <f>'Beantown - Master - WKND 2'!AI6</f>
        <v>CT Polar Bears U19 Major</v>
      </c>
      <c r="H226" s="70" t="str">
        <f>'Beantown - Master - WKND 2'!AJ6</f>
        <v>Kastely Kinetics Skills</v>
      </c>
      <c r="I226" s="67"/>
    </row>
    <row r="227" spans="1:9" ht="13" x14ac:dyDescent="0.15">
      <c r="A227" s="86">
        <v>45863</v>
      </c>
      <c r="B227" s="87">
        <f>'Beantown - Master - WKND 2'!T6</f>
        <v>0.40277777777777779</v>
      </c>
      <c r="C227" s="77" t="s">
        <v>9</v>
      </c>
      <c r="D227" s="77">
        <v>23</v>
      </c>
      <c r="E227" s="70" t="s">
        <v>681</v>
      </c>
      <c r="F227" s="70" t="str">
        <f>'Beantown - Master - WKND 2'!V6</f>
        <v>FR (B) - 1.01</v>
      </c>
      <c r="G227" s="70" t="str">
        <f>'Beantown - Master - WKND 2'!W6</f>
        <v>Boston Jr Eagles U19 Maroon</v>
      </c>
      <c r="H227" s="70" t="str">
        <f>'Beantown - Master - WKND 2'!X6</f>
        <v>PDL Elite Hockey (Silver)</v>
      </c>
      <c r="I227" s="67"/>
    </row>
    <row r="228" spans="1:9" ht="13" x14ac:dyDescent="0.15">
      <c r="A228" s="86">
        <v>45863</v>
      </c>
      <c r="B228" s="87">
        <f>'Beantown - Master - WKND 2'!N6</f>
        <v>0.40972222222222221</v>
      </c>
      <c r="C228" s="77" t="s">
        <v>8</v>
      </c>
      <c r="D228" s="77">
        <v>24</v>
      </c>
      <c r="E228" s="70" t="s">
        <v>681</v>
      </c>
      <c r="F228" s="70" t="str">
        <f>'Beantown - Master - WKND 2'!P6</f>
        <v>FR (B) - 1.03</v>
      </c>
      <c r="G228" s="70" t="str">
        <f>'Beantown - Master - WKND 2'!Q6</f>
        <v>BHC</v>
      </c>
      <c r="H228" s="70" t="str">
        <f>'Beantown - Master - WKND 2'!R6</f>
        <v>Northwood School</v>
      </c>
      <c r="I228" s="67"/>
    </row>
    <row r="229" spans="1:9" ht="13" x14ac:dyDescent="0.15">
      <c r="A229" s="86">
        <v>45863</v>
      </c>
      <c r="B229" s="87">
        <f>'Beantown - Master - WKND 2'!Z6</f>
        <v>0.40972222222222221</v>
      </c>
      <c r="C229" s="77" t="s">
        <v>10</v>
      </c>
      <c r="D229" s="77">
        <v>25</v>
      </c>
      <c r="E229" s="70" t="s">
        <v>681</v>
      </c>
      <c r="F229" s="70" t="str">
        <f>'Beantown - Master - WKND 2'!AB6</f>
        <v>FR (B) - 1.06</v>
      </c>
      <c r="G229" s="70" t="str">
        <f>'Beantown - Master - WKND 2'!AC6</f>
        <v>WC Swans U19 Gold</v>
      </c>
      <c r="H229" s="70" t="str">
        <f>'Beantown - Master - WKND 2'!AD6</f>
        <v>Mid Fairfield CT Stars U19 Major 2</v>
      </c>
      <c r="I229" s="67"/>
    </row>
    <row r="230" spans="1:9" ht="13" x14ac:dyDescent="0.15">
      <c r="A230" s="86">
        <v>45863</v>
      </c>
      <c r="B230" s="87">
        <f>'Beantown - Master - WKND 2'!B7</f>
        <v>0.44444444444444442</v>
      </c>
      <c r="C230" s="77" t="s">
        <v>2</v>
      </c>
      <c r="D230" s="77">
        <v>29</v>
      </c>
      <c r="E230" s="70" t="s">
        <v>681</v>
      </c>
      <c r="F230" s="70" t="str">
        <f>'Beantown - Master - WKND 2'!D7</f>
        <v>FR (C) - 1.03</v>
      </c>
      <c r="G230" s="70" t="str">
        <f>'Beantown - Master - WKND 2'!E7</f>
        <v>Big-B's</v>
      </c>
      <c r="H230" s="70" t="str">
        <f>'Beantown - Master - WKND 2'!F7</f>
        <v>Cutting Edge Ice Academy</v>
      </c>
      <c r="I230" s="67"/>
    </row>
    <row r="231" spans="1:9" ht="13" x14ac:dyDescent="0.15">
      <c r="A231" s="86">
        <v>45863</v>
      </c>
      <c r="B231" s="87">
        <f>'Beantown - Master - WKND 2'!H7</f>
        <v>0.4513888888888889</v>
      </c>
      <c r="C231" s="77" t="s">
        <v>7</v>
      </c>
      <c r="D231" s="77">
        <v>30</v>
      </c>
      <c r="E231" s="70" t="s">
        <v>681</v>
      </c>
      <c r="F231" s="70" t="str">
        <f>'Beantown - Master - WKND 2'!J7</f>
        <v>FR (B) - 1.04</v>
      </c>
      <c r="G231" s="70" t="str">
        <f>'Beantown - Master - WKND 2'!K7</f>
        <v>NAE White</v>
      </c>
      <c r="H231" s="70" t="str">
        <f>'Beantown - Master - WKND 2'!L7</f>
        <v>MH 19U</v>
      </c>
      <c r="I231" s="67"/>
    </row>
    <row r="232" spans="1:9" ht="13" x14ac:dyDescent="0.15">
      <c r="A232" s="86">
        <v>45863</v>
      </c>
      <c r="B232" s="87">
        <f>'Beantown - Master - WKND 2'!AF7</f>
        <v>0.4513888888888889</v>
      </c>
      <c r="C232" s="77" t="s">
        <v>11</v>
      </c>
      <c r="D232" s="77">
        <v>31</v>
      </c>
      <c r="E232" s="70" t="s">
        <v>681</v>
      </c>
      <c r="F232" s="70" t="str">
        <f>'Beantown - Master - WKND 2'!AH7</f>
        <v>FR (B) - 1.07</v>
      </c>
      <c r="G232" s="70" t="str">
        <f>'Beantown - Master - WKND 2'!AI7</f>
        <v>Northeast Generals FR</v>
      </c>
      <c r="H232" s="70" t="str">
        <f>'Beantown - Master - WKND 2'!AJ7</f>
        <v>CT Polar Bears U19 Minor 1</v>
      </c>
      <c r="I232" s="67"/>
    </row>
    <row r="233" spans="1:9" ht="13" x14ac:dyDescent="0.15">
      <c r="A233" s="86">
        <v>45863</v>
      </c>
      <c r="B233" s="87">
        <f>'Beantown - Master - WKND 2'!T7</f>
        <v>0.45833333333333331</v>
      </c>
      <c r="C233" s="77" t="s">
        <v>9</v>
      </c>
      <c r="D233" s="77">
        <v>35</v>
      </c>
      <c r="E233" s="70" t="s">
        <v>681</v>
      </c>
      <c r="F233" s="70" t="str">
        <f>'Beantown - Master - WKND 2'!V7</f>
        <v>FR (C) - 1.01</v>
      </c>
      <c r="G233" s="70" t="str">
        <f>'Beantown - Master - WKND 2'!W7</f>
        <v>Eagles Elite U19 Gold</v>
      </c>
      <c r="H233" s="70" t="str">
        <f>'Beantown - Master - WKND 2'!X7</f>
        <v>PDL Elite Hockey (White)</v>
      </c>
      <c r="I233" s="67"/>
    </row>
    <row r="234" spans="1:9" ht="13" x14ac:dyDescent="0.15">
      <c r="A234" s="86">
        <v>45863</v>
      </c>
      <c r="B234" s="87">
        <f>'Beantown - Master - WKND 2'!Z7</f>
        <v>0.46527777777777779</v>
      </c>
      <c r="C234" s="77" t="s">
        <v>10</v>
      </c>
      <c r="D234" s="77">
        <v>36</v>
      </c>
      <c r="E234" s="70" t="s">
        <v>681</v>
      </c>
      <c r="F234" s="70" t="str">
        <f>'Beantown - Master - WKND 2'!AB7</f>
        <v>FR (C) - 1.04</v>
      </c>
      <c r="G234" s="70" t="str">
        <f>'Beantown - Master - WKND 2'!AC7</f>
        <v>WC Swans U19 White</v>
      </c>
      <c r="H234" s="70" t="str">
        <f>'Beantown - Master - WKND 2'!AD7</f>
        <v>East Coast Valkyries</v>
      </c>
      <c r="I234" s="67"/>
    </row>
    <row r="235" spans="1:9" ht="13" x14ac:dyDescent="0.15">
      <c r="A235" s="86">
        <v>45863</v>
      </c>
      <c r="B235" s="87">
        <f>'Beantown - Master - WKND 2'!N7</f>
        <v>0.46527777777777779</v>
      </c>
      <c r="C235" s="77" t="s">
        <v>8</v>
      </c>
      <c r="D235" s="77">
        <v>37</v>
      </c>
      <c r="E235" s="70" t="s">
        <v>681</v>
      </c>
      <c r="F235" s="70" t="str">
        <f>'Beantown - Master - WKND 2'!P7</f>
        <v>FR (C) - 1.05</v>
      </c>
      <c r="G235" s="70" t="str">
        <f>'Beantown - Master - WKND 2'!Q7</f>
        <v>Westchester Express</v>
      </c>
      <c r="H235" s="70" t="str">
        <f>'Beantown - Master - WKND 2'!R7</f>
        <v>Rome 19U</v>
      </c>
      <c r="I235" s="67"/>
    </row>
    <row r="236" spans="1:9" ht="13" x14ac:dyDescent="0.15">
      <c r="A236" s="86">
        <v>45863</v>
      </c>
      <c r="B236" s="87">
        <f>'Beantown - Master - WKND 2'!B8</f>
        <v>0.5</v>
      </c>
      <c r="C236" s="77" t="s">
        <v>2</v>
      </c>
      <c r="D236" s="77">
        <v>42</v>
      </c>
      <c r="E236" s="70" t="s">
        <v>681</v>
      </c>
      <c r="F236" s="70" t="str">
        <f>'Beantown - Master - WKND 2'!D8</f>
        <v>FR (C) - 1.07</v>
      </c>
      <c r="G236" s="70" t="str">
        <f>'Beantown - Master - WKND 2'!E8</f>
        <v>Eagles Elite U19 Maroon</v>
      </c>
      <c r="H236" s="70" t="str">
        <f>'Beantown - Master - WKND 2'!F8</f>
        <v>Team RUSH - RED</v>
      </c>
      <c r="I236" s="67"/>
    </row>
    <row r="237" spans="1:9" ht="13" x14ac:dyDescent="0.15">
      <c r="A237" s="86">
        <v>45863</v>
      </c>
      <c r="B237" s="87">
        <f>'Beantown - Master - WKND 2'!H8</f>
        <v>0.50694444444444442</v>
      </c>
      <c r="C237" s="77" t="s">
        <v>7</v>
      </c>
      <c r="D237" s="77">
        <v>43</v>
      </c>
      <c r="E237" s="70" t="s">
        <v>681</v>
      </c>
      <c r="F237" s="70" t="str">
        <f>'Beantown - Master - WKND 2'!J8</f>
        <v>FR (D) - 1.06</v>
      </c>
      <c r="G237" s="70" t="str">
        <f>'Beantown - Master - WKND 2'!K8</f>
        <v>TeamONE</v>
      </c>
      <c r="H237" s="70" t="str">
        <f>'Beantown - Master - WKND 2'!L8</f>
        <v>1494s Hockey Club</v>
      </c>
      <c r="I237" s="67"/>
    </row>
    <row r="238" spans="1:9" ht="13" x14ac:dyDescent="0.15">
      <c r="A238" s="86">
        <v>45863</v>
      </c>
      <c r="B238" s="87">
        <f>'Beantown - Master - WKND 2'!AF8</f>
        <v>0.50694444444444442</v>
      </c>
      <c r="C238" s="77" t="s">
        <v>11</v>
      </c>
      <c r="D238" s="77">
        <v>44</v>
      </c>
      <c r="E238" s="70" t="s">
        <v>681</v>
      </c>
      <c r="F238" s="70" t="str">
        <f>'Beantown - Master - WKND 2'!AH8</f>
        <v>FR (D) - 1.07</v>
      </c>
      <c r="G238" s="70" t="str">
        <f>'Beantown - Master - WKND 2'!AI8</f>
        <v>Junior Panthers</v>
      </c>
      <c r="H238" s="70" t="str">
        <f>'Beantown - Master - WKND 2'!AJ8</f>
        <v>Team West 2008(07)</v>
      </c>
      <c r="I238" s="67"/>
    </row>
    <row r="239" spans="1:9" ht="13" x14ac:dyDescent="0.15">
      <c r="A239" s="86">
        <v>45863</v>
      </c>
      <c r="B239" s="87">
        <f>'Beantown - Master - WKND 2'!T8</f>
        <v>0.51388888888888884</v>
      </c>
      <c r="C239" s="77" t="s">
        <v>9</v>
      </c>
      <c r="D239" s="77">
        <v>48</v>
      </c>
      <c r="E239" s="70" t="s">
        <v>681</v>
      </c>
      <c r="F239" s="70" t="str">
        <f>'Beantown - Master - WKND 2'!V8</f>
        <v>FR (D) - 1.04</v>
      </c>
      <c r="G239" s="70" t="str">
        <f>'Beantown - Master - WKND 2'!W8</f>
        <v>Boston Lady Whalers 19U (Turner)</v>
      </c>
      <c r="H239" s="70" t="str">
        <f>'Beantown - Master - WKND 2'!X8</f>
        <v>Washington Pride 19U</v>
      </c>
      <c r="I239" s="67"/>
    </row>
    <row r="240" spans="1:9" ht="13" x14ac:dyDescent="0.15">
      <c r="A240" s="86">
        <v>45863</v>
      </c>
      <c r="B240" s="87">
        <f>'Beantown - Master - WKND 2'!N8</f>
        <v>0.52083333333333337</v>
      </c>
      <c r="C240" s="77" t="s">
        <v>8</v>
      </c>
      <c r="D240" s="77">
        <v>49</v>
      </c>
      <c r="E240" s="70" t="s">
        <v>681</v>
      </c>
      <c r="F240" s="70" t="str">
        <f>'Beantown - Master - WKND 2'!P8</f>
        <v>FR (C) - 1.06</v>
      </c>
      <c r="G240" s="70" t="str">
        <f>'Beantown - Master - WKND 2'!Q8</f>
        <v>Carolina Junior Hurricanes</v>
      </c>
      <c r="H240" s="70" t="str">
        <f>'Beantown - Master - WKND 2'!R8</f>
        <v>Central Glory U19</v>
      </c>
      <c r="I240" s="67"/>
    </row>
    <row r="241" spans="1:9" ht="13" x14ac:dyDescent="0.15">
      <c r="A241" s="86">
        <v>45863</v>
      </c>
      <c r="B241" s="87">
        <f>'Beantown - Master - WKND 2'!Z8</f>
        <v>0.52083333333333337</v>
      </c>
      <c r="C241" s="77" t="s">
        <v>10</v>
      </c>
      <c r="D241" s="77">
        <v>50</v>
      </c>
      <c r="E241" s="70" t="s">
        <v>681</v>
      </c>
      <c r="F241" s="70" t="str">
        <f>'Beantown - Master - WKND 2'!AB8</f>
        <v>FR (D) - 1.05</v>
      </c>
      <c r="G241" s="70" t="str">
        <f>'Beantown - Master - WKND 2'!AC8</f>
        <v>WC Swans 2008 Gold</v>
      </c>
      <c r="H241" s="70" t="str">
        <f>'Beantown - Master - WKND 2'!AD8</f>
        <v>FL Alliance</v>
      </c>
      <c r="I241" s="67"/>
    </row>
    <row r="242" spans="1:9" ht="13" x14ac:dyDescent="0.15">
      <c r="A242" s="86">
        <v>45863</v>
      </c>
      <c r="B242" s="87">
        <f>'Beantown - Master - WKND 2'!B9</f>
        <v>0.55555555555555558</v>
      </c>
      <c r="C242" s="77" t="s">
        <v>2</v>
      </c>
      <c r="D242" s="77">
        <v>56</v>
      </c>
      <c r="E242" s="70" t="s">
        <v>681</v>
      </c>
      <c r="F242" s="70" t="str">
        <f>'Beantown - Master - WKND 2'!D9</f>
        <v>FR (D) - 1.01</v>
      </c>
      <c r="G242" s="70" t="str">
        <f>'Beantown - Master - WKND 2'!E9</f>
        <v>Tropics Black</v>
      </c>
      <c r="H242" s="70" t="str">
        <f>'Beantown - Master - WKND 2'!F9</f>
        <v>HTI Stars Red</v>
      </c>
      <c r="I242" s="67"/>
    </row>
    <row r="243" spans="1:9" ht="13" x14ac:dyDescent="0.15">
      <c r="A243" s="86">
        <v>45863</v>
      </c>
      <c r="B243" s="87">
        <f>'Beantown - Master - WKND 2'!H9</f>
        <v>0.5625</v>
      </c>
      <c r="C243" s="77" t="s">
        <v>7</v>
      </c>
      <c r="D243" s="77">
        <v>57</v>
      </c>
      <c r="E243" s="70" t="s">
        <v>681</v>
      </c>
      <c r="F243" s="70" t="str">
        <f>'Beantown - Master - WKND 2'!J9</f>
        <v>FR (D) - 1.02</v>
      </c>
      <c r="G243" s="70" t="str">
        <f>'Beantown - Master - WKND 2'!K9</f>
        <v>UNRL 19U Invite</v>
      </c>
      <c r="H243" s="70" t="str">
        <f>'Beantown - Master - WKND 2'!L9</f>
        <v>Be Elite 19U</v>
      </c>
      <c r="I243" s="67"/>
    </row>
    <row r="244" spans="1:9" ht="13" x14ac:dyDescent="0.15">
      <c r="A244" s="86">
        <v>45863</v>
      </c>
      <c r="B244" s="87">
        <f>'Beantown - Master - WKND 2'!N9</f>
        <v>0.57638888888888884</v>
      </c>
      <c r="C244" s="77" t="s">
        <v>8</v>
      </c>
      <c r="D244" s="77">
        <v>64</v>
      </c>
      <c r="E244" s="70" t="s">
        <v>681</v>
      </c>
      <c r="F244" s="70" t="str">
        <f>'Beantown - Master - WKND 2'!P9</f>
        <v>FR (D) - 1.03</v>
      </c>
      <c r="G244" s="70" t="str">
        <f>'Beantown - Master - WKND 2'!Q9</f>
        <v>Quebec Rattlesnakes</v>
      </c>
      <c r="H244" s="70" t="str">
        <f>'Beantown - Master - WKND 2'!R9</f>
        <v>Nichols School 19U/Prep</v>
      </c>
      <c r="I244" s="67"/>
    </row>
    <row r="245" spans="1:9" ht="13" x14ac:dyDescent="0.15">
      <c r="A245" s="86">
        <v>45863</v>
      </c>
      <c r="B245" s="87">
        <f>'Beantown - Master - WKND 2'!T10</f>
        <v>0.625</v>
      </c>
      <c r="C245" s="77" t="s">
        <v>9</v>
      </c>
      <c r="D245" s="77">
        <v>74</v>
      </c>
      <c r="E245" s="70" t="s">
        <v>681</v>
      </c>
      <c r="F245" s="70" t="str">
        <f>'Beantown - Master - WKND 2'!V10</f>
        <v>FR (C) - 2.02</v>
      </c>
      <c r="G245" s="70" t="str">
        <f>'Beantown - Master - WKND 2'!W10</f>
        <v>Cutting Edge Ice Academy</v>
      </c>
      <c r="H245" s="70" t="str">
        <f>'Beantown - Master - WKND 2'!X10</f>
        <v>Belle Tire 19U</v>
      </c>
      <c r="I245" s="67"/>
    </row>
    <row r="246" spans="1:9" ht="13" x14ac:dyDescent="0.15">
      <c r="A246" s="86">
        <v>45863</v>
      </c>
      <c r="B246" s="87">
        <f>'Beantown - Master - WKND 2'!Z10</f>
        <v>0.63194444444444442</v>
      </c>
      <c r="C246" s="77" t="s">
        <v>10</v>
      </c>
      <c r="D246" s="77">
        <v>76</v>
      </c>
      <c r="E246" s="70" t="s">
        <v>681</v>
      </c>
      <c r="F246" s="70" t="str">
        <f>'Beantown - Master - WKND 2'!AB10</f>
        <v>FR (A) - 2.02</v>
      </c>
      <c r="G246" s="70" t="str">
        <f>'Beantown - Master - WKND 2'!AC10</f>
        <v>Stanstead College Spartans U19</v>
      </c>
      <c r="H246" s="70" t="str">
        <f>'Beantown - Master - WKND 2'!AD10</f>
        <v>Tropics Gold</v>
      </c>
      <c r="I246" s="67"/>
    </row>
    <row r="247" spans="1:9" ht="13" x14ac:dyDescent="0.15">
      <c r="A247" s="86">
        <v>45863</v>
      </c>
      <c r="B247" s="87">
        <f>'Beantown - Master - WKND 2'!B11</f>
        <v>0.66666666666666663</v>
      </c>
      <c r="C247" s="77" t="s">
        <v>2</v>
      </c>
      <c r="D247" s="77">
        <v>83</v>
      </c>
      <c r="E247" s="70" t="s">
        <v>681</v>
      </c>
      <c r="F247" s="70" t="str">
        <f>'Beantown - Master - WKND 2'!D11</f>
        <v>FR (A) - 2.03</v>
      </c>
      <c r="G247" s="70" t="str">
        <f>'Beantown - Master - WKND 2'!E11</f>
        <v>Wade Warriors</v>
      </c>
      <c r="H247" s="70" t="str">
        <f>'Beantown - Master - WKND 2'!F11</f>
        <v>Mid Fairfield CT Stars U19 Major 1</v>
      </c>
      <c r="I247" s="67"/>
    </row>
    <row r="248" spans="1:9" ht="13" x14ac:dyDescent="0.15">
      <c r="A248" s="86">
        <v>45863</v>
      </c>
      <c r="B248" s="87">
        <f>'Beantown - Master - WKND 2'!AF11</f>
        <v>0.67361111111111116</v>
      </c>
      <c r="C248" s="77" t="s">
        <v>11</v>
      </c>
      <c r="D248" s="77">
        <v>85</v>
      </c>
      <c r="E248" s="70" t="s">
        <v>681</v>
      </c>
      <c r="F248" s="70" t="str">
        <f>'Beantown - Master - WKND 2'!AH11</f>
        <v>FR (A) - 2.04</v>
      </c>
      <c r="G248" s="70" t="str">
        <f>'Beantown - Master - WKND 2'!AI11</f>
        <v>Black Bear Selects</v>
      </c>
      <c r="H248" s="70" t="str">
        <f>'Beantown - Master - WKND 2'!AJ11</f>
        <v>PDL Elite Hockey (Purple)</v>
      </c>
      <c r="I248" s="67"/>
    </row>
    <row r="249" spans="1:9" ht="13" x14ac:dyDescent="0.15">
      <c r="A249" s="86">
        <v>45863</v>
      </c>
      <c r="B249" s="87">
        <f>'Beantown - Master - WKND 2'!H11</f>
        <v>0.67361111111111116</v>
      </c>
      <c r="C249" s="77" t="s">
        <v>7</v>
      </c>
      <c r="D249" s="77">
        <v>86</v>
      </c>
      <c r="E249" s="70" t="s">
        <v>681</v>
      </c>
      <c r="F249" s="70" t="str">
        <f>'Beantown - Master - WKND 2'!J11</f>
        <v>FR (C) - 2.01</v>
      </c>
      <c r="G249" s="70" t="str">
        <f>'Beantown - Master - WKND 2'!K11</f>
        <v>Skate To Excellence U19-Red</v>
      </c>
      <c r="H249" s="70" t="str">
        <f>'Beantown - Master - WKND 2'!L11</f>
        <v>Eagles Elite U19 Gold</v>
      </c>
      <c r="I249" s="67"/>
    </row>
    <row r="250" spans="1:9" ht="13" x14ac:dyDescent="0.15">
      <c r="A250" s="86">
        <v>45863</v>
      </c>
      <c r="B250" s="87">
        <f>'Beantown - Master - WKND 2'!T11</f>
        <v>0.68055555555555558</v>
      </c>
      <c r="C250" s="77" t="s">
        <v>9</v>
      </c>
      <c r="D250" s="77">
        <v>90</v>
      </c>
      <c r="E250" s="70" t="s">
        <v>681</v>
      </c>
      <c r="F250" s="70" t="str">
        <f>'Beantown - Master - WKND 2'!V11</f>
        <v>FR (A) - 2.01</v>
      </c>
      <c r="G250" s="70" t="str">
        <f>'Beantown - Master - WKND 2'!W11</f>
        <v>HotShots</v>
      </c>
      <c r="H250" s="70" t="str">
        <f>'Beantown - Master - WKND 2'!X11</f>
        <v>NAE Gold</v>
      </c>
      <c r="I250" s="67"/>
    </row>
    <row r="251" spans="1:9" ht="13" x14ac:dyDescent="0.15">
      <c r="A251" s="86">
        <v>45863</v>
      </c>
      <c r="B251" s="87">
        <f>'Beantown - Master - WKND 2'!Z11</f>
        <v>0.6875</v>
      </c>
      <c r="C251" s="77" t="s">
        <v>10</v>
      </c>
      <c r="D251" s="77">
        <v>92</v>
      </c>
      <c r="E251" s="70" t="s">
        <v>681</v>
      </c>
      <c r="F251" s="70" t="str">
        <f>'Beantown - Master - WKND 2'!AB11</f>
        <v>FR (B) - 2.06</v>
      </c>
      <c r="G251" s="70" t="str">
        <f>'Beantown - Master - WKND 2'!AC11</f>
        <v>CT Polar Bears U19 Minor 1</v>
      </c>
      <c r="H251" s="70" t="str">
        <f>'Beantown - Master - WKND 2'!AD11</f>
        <v>WC Swans U19 Gold</v>
      </c>
      <c r="I251" s="67"/>
    </row>
    <row r="252" spans="1:9" ht="13" x14ac:dyDescent="0.15">
      <c r="A252" s="86">
        <v>45863</v>
      </c>
      <c r="B252" s="87">
        <f>'Beantown - Master - WKND 2'!N11</f>
        <v>0.6875</v>
      </c>
      <c r="C252" s="77" t="s">
        <v>8</v>
      </c>
      <c r="D252" s="77">
        <v>93</v>
      </c>
      <c r="E252" s="70" t="s">
        <v>681</v>
      </c>
      <c r="F252" s="70" t="str">
        <f>'Beantown - Master - WKND 2'!P11</f>
        <v>FR (C) - 2.04</v>
      </c>
      <c r="G252" s="70" t="str">
        <f>'Beantown - Master - WKND 2'!Q11</f>
        <v>Rome 19U</v>
      </c>
      <c r="H252" s="70" t="str">
        <f>'Beantown - Master - WKND 2'!R11</f>
        <v>WC Swans U19 White</v>
      </c>
      <c r="I252" s="67"/>
    </row>
    <row r="253" spans="1:9" ht="13" x14ac:dyDescent="0.15">
      <c r="A253" s="86">
        <v>45863</v>
      </c>
      <c r="B253" s="87">
        <f>'Beantown - Master - WKND 2'!B12</f>
        <v>0.72222222222222221</v>
      </c>
      <c r="C253" s="77" t="s">
        <v>2</v>
      </c>
      <c r="D253" s="77">
        <v>99</v>
      </c>
      <c r="E253" s="70" t="s">
        <v>681</v>
      </c>
      <c r="F253" s="70" t="str">
        <f>'Beantown - Master - WKND 2'!D12</f>
        <v>FR (B) - 2.01</v>
      </c>
      <c r="G253" s="70" t="str">
        <f>'Beantown - Master - WKND 2'!E12</f>
        <v>Kastely Kinetics Skills</v>
      </c>
      <c r="H253" s="70" t="str">
        <f>'Beantown - Master - WKND 2'!F12</f>
        <v>Boston Jr Eagles U19 Maroon</v>
      </c>
      <c r="I253" s="67"/>
    </row>
    <row r="254" spans="1:9" ht="13" x14ac:dyDescent="0.15">
      <c r="A254" s="86">
        <v>45863</v>
      </c>
      <c r="B254" s="87">
        <f>'Beantown - Master - WKND 2'!H12</f>
        <v>0.72916666666666663</v>
      </c>
      <c r="C254" s="77" t="s">
        <v>7</v>
      </c>
      <c r="D254" s="77">
        <v>101</v>
      </c>
      <c r="E254" s="70" t="s">
        <v>681</v>
      </c>
      <c r="F254" s="70" t="str">
        <f>'Beantown - Master - WKND 2'!J12</f>
        <v>FR (A) - 2.06</v>
      </c>
      <c r="G254" s="70" t="str">
        <f>'Beantown - Master - WKND 2'!K12</f>
        <v>CT Polar Bears U19 Prep</v>
      </c>
      <c r="H254" s="70" t="str">
        <f>'Beantown - Master - WKND 2'!L12</f>
        <v>Boston Lady Whalers 19U (Hartmetz)</v>
      </c>
      <c r="I254" s="67"/>
    </row>
    <row r="255" spans="1:9" ht="13" x14ac:dyDescent="0.15">
      <c r="A255" s="86">
        <v>45863</v>
      </c>
      <c r="B255" s="87">
        <f>'Beantown - Master - WKND 2'!AF12</f>
        <v>0.72916666666666663</v>
      </c>
      <c r="C255" s="77" t="s">
        <v>11</v>
      </c>
      <c r="D255" s="77">
        <v>102</v>
      </c>
      <c r="E255" s="70" t="s">
        <v>681</v>
      </c>
      <c r="F255" s="70" t="str">
        <f>'Beantown - Master - WKND 2'!AH12</f>
        <v>FR (B) - 2.07</v>
      </c>
      <c r="G255" s="70" t="str">
        <f>'Beantown - Master - WKND 2'!AI12</f>
        <v>PDL Elite Hockey (Silver)</v>
      </c>
      <c r="H255" s="70" t="str">
        <f>'Beantown - Master - WKND 2'!AJ12</f>
        <v>Northeast Generals FR</v>
      </c>
      <c r="I255" s="67"/>
    </row>
    <row r="256" spans="1:9" ht="13" x14ac:dyDescent="0.15">
      <c r="A256" s="86">
        <v>45863</v>
      </c>
      <c r="B256" s="87">
        <f>'Beantown - Master - WKND 2'!T12</f>
        <v>0.73611111111111116</v>
      </c>
      <c r="C256" s="77" t="s">
        <v>9</v>
      </c>
      <c r="D256" s="77">
        <v>106</v>
      </c>
      <c r="E256" s="70" t="s">
        <v>681</v>
      </c>
      <c r="F256" s="70" t="str">
        <f>'Beantown - Master - WKND 2'!V12</f>
        <v>FR (A) - 2.05</v>
      </c>
      <c r="G256" s="70" t="str">
        <f>'Beantown - Master - WKND 2'!W12</f>
        <v>Tier I Hockey</v>
      </c>
      <c r="H256" s="70" t="str">
        <f>'Beantown - Master - WKND 2'!X12</f>
        <v>NAE Silver</v>
      </c>
      <c r="I256" s="67"/>
    </row>
    <row r="257" spans="1:9" ht="13" x14ac:dyDescent="0.15">
      <c r="A257" s="86">
        <v>45863</v>
      </c>
      <c r="B257" s="87">
        <f>'Beantown - Master - WKND 2'!N12</f>
        <v>0.74305555555555558</v>
      </c>
      <c r="C257" s="77" t="s">
        <v>8</v>
      </c>
      <c r="D257" s="77">
        <v>108</v>
      </c>
      <c r="E257" s="70" t="s">
        <v>681</v>
      </c>
      <c r="F257" s="70" t="str">
        <f>'Beantown - Master - WKND 2'!P12</f>
        <v>FR (A) - 2.07</v>
      </c>
      <c r="G257" s="70" t="str">
        <f>'Beantown - Master - WKND 2'!Q12</f>
        <v>Minnesota Monarchs</v>
      </c>
      <c r="H257" s="70" t="str">
        <f>'Beantown - Master - WKND 2'!R12</f>
        <v>West Coast Hi-Chew</v>
      </c>
      <c r="I257" s="67"/>
    </row>
    <row r="258" spans="1:9" ht="13" x14ac:dyDescent="0.15">
      <c r="A258" s="86">
        <v>45863</v>
      </c>
      <c r="B258" s="87">
        <f>'Beantown - Master - WKND 2'!Z12</f>
        <v>0.74305555555555558</v>
      </c>
      <c r="C258" s="77" t="s">
        <v>10</v>
      </c>
      <c r="D258" s="77">
        <v>109</v>
      </c>
      <c r="E258" s="70" t="s">
        <v>681</v>
      </c>
      <c r="F258" s="70" t="str">
        <f>'Beantown - Master - WKND 2'!AB12</f>
        <v>FR (C) - 2.05</v>
      </c>
      <c r="G258" s="70" t="str">
        <f>'Beantown - Master - WKND 2'!AC12</f>
        <v>Central Glory U19</v>
      </c>
      <c r="H258" s="70" t="str">
        <f>'Beantown - Master - WKND 2'!AD12</f>
        <v>Westchester Express</v>
      </c>
      <c r="I258" s="67"/>
    </row>
    <row r="259" spans="1:9" ht="13" x14ac:dyDescent="0.15">
      <c r="A259" s="86">
        <v>45863</v>
      </c>
      <c r="B259" s="87">
        <f>'Beantown - Master - WKND 2'!B13</f>
        <v>0.77777777777777779</v>
      </c>
      <c r="C259" s="77" t="s">
        <v>2</v>
      </c>
      <c r="D259" s="77">
        <v>115</v>
      </c>
      <c r="E259" s="70" t="s">
        <v>681</v>
      </c>
      <c r="F259" s="70" t="str">
        <f>'Beantown - Master - WKND 2'!D13</f>
        <v>FR (B) - 2.05</v>
      </c>
      <c r="G259" s="70" t="str">
        <f>'Beantown - Master - WKND 2'!E13</f>
        <v>Mid Fairfield CT Stars U19 Major 2</v>
      </c>
      <c r="H259" s="70" t="str">
        <f>'Beantown - Master - WKND 2'!F13</f>
        <v>TeamONE White</v>
      </c>
      <c r="I259" s="67"/>
    </row>
    <row r="260" spans="1:9" ht="13" x14ac:dyDescent="0.15">
      <c r="A260" s="86">
        <v>45863</v>
      </c>
      <c r="B260" s="87">
        <f>'Beantown - Master - WKND 2'!H13</f>
        <v>0.78472222222222221</v>
      </c>
      <c r="C260" s="77" t="s">
        <v>7</v>
      </c>
      <c r="D260" s="77">
        <v>117</v>
      </c>
      <c r="E260" s="70" t="s">
        <v>681</v>
      </c>
      <c r="F260" s="70" t="str">
        <f>'Beantown - Master - WKND 2'!J13</f>
        <v>FR (B) - 2.02</v>
      </c>
      <c r="G260" s="70" t="str">
        <f>'Beantown - Master - WKND 2'!K13</f>
        <v>Northwood School</v>
      </c>
      <c r="H260" s="70" t="str">
        <f>'Beantown - Master - WKND 2'!L13</f>
        <v>CT Polar Bears U19 Major</v>
      </c>
      <c r="I260" s="67"/>
    </row>
    <row r="261" spans="1:9" ht="13" x14ac:dyDescent="0.15">
      <c r="A261" s="86">
        <v>45863</v>
      </c>
      <c r="B261" s="87">
        <f>'Beantown - Master - WKND 2'!AF13</f>
        <v>0.78472222222222221</v>
      </c>
      <c r="C261" s="77" t="s">
        <v>11</v>
      </c>
      <c r="D261" s="77">
        <v>118</v>
      </c>
      <c r="E261" s="70" t="s">
        <v>681</v>
      </c>
      <c r="F261" s="70" t="str">
        <f>'Beantown - Master - WKND 2'!AH13</f>
        <v>FR (C) - 2.07</v>
      </c>
      <c r="G261" s="70" t="str">
        <f>'Beantown - Master - WKND 2'!AI13</f>
        <v>PDL Elite Hockey (White)</v>
      </c>
      <c r="H261" s="70" t="str">
        <f>'Beantown - Master - WKND 2'!AJ13</f>
        <v>Eagles Elite U19 Maroon</v>
      </c>
      <c r="I261" s="67"/>
    </row>
    <row r="262" spans="1:9" ht="13" x14ac:dyDescent="0.15">
      <c r="A262" s="86">
        <v>45863</v>
      </c>
      <c r="B262" s="87">
        <f>'Beantown - Master - WKND 2'!T13</f>
        <v>0.79166666666666663</v>
      </c>
      <c r="C262" s="77" t="s">
        <v>9</v>
      </c>
      <c r="D262" s="77">
        <v>123</v>
      </c>
      <c r="E262" s="70" t="s">
        <v>681</v>
      </c>
      <c r="F262" s="70" t="str">
        <f>'Beantown - Master - WKND 2'!V13</f>
        <v>FR (B) - 2.04</v>
      </c>
      <c r="G262" s="70" t="str">
        <f>'Beantown - Master - WKND 2'!W13</f>
        <v>Rochester jr Amerks 19u</v>
      </c>
      <c r="H262" s="70" t="str">
        <f>'Beantown - Master - WKND 2'!X13</f>
        <v>NAE White</v>
      </c>
      <c r="I262" s="67"/>
    </row>
    <row r="263" spans="1:9" ht="13" x14ac:dyDescent="0.15">
      <c r="A263" s="86">
        <v>45863</v>
      </c>
      <c r="B263" s="87">
        <f>'Beantown - Master - WKND 2'!N13</f>
        <v>0.79861111111111116</v>
      </c>
      <c r="C263" s="77" t="s">
        <v>8</v>
      </c>
      <c r="D263" s="77">
        <v>124</v>
      </c>
      <c r="E263" s="70" t="s">
        <v>681</v>
      </c>
      <c r="F263" s="70" t="str">
        <f>'Beantown - Master - WKND 2'!P13</f>
        <v>FR (B) - 2.03</v>
      </c>
      <c r="G263" s="70" t="str">
        <f>'Beantown - Master - WKND 2'!Q13</f>
        <v>MH 19U</v>
      </c>
      <c r="H263" s="70" t="str">
        <f>'Beantown - Master - WKND 2'!R13</f>
        <v>BHC</v>
      </c>
      <c r="I263" s="67"/>
    </row>
    <row r="264" spans="1:9" ht="13" x14ac:dyDescent="0.15">
      <c r="A264" s="86">
        <v>45863</v>
      </c>
      <c r="B264" s="87">
        <f>'Beantown - Master - WKND 2'!Z13</f>
        <v>0.79861111111111116</v>
      </c>
      <c r="C264" s="77" t="s">
        <v>10</v>
      </c>
      <c r="D264" s="77">
        <v>125</v>
      </c>
      <c r="E264" s="70" t="s">
        <v>681</v>
      </c>
      <c r="F264" s="70" t="str">
        <f>'Beantown - Master - WKND 2'!AB13</f>
        <v>FR (D) - 2.05</v>
      </c>
      <c r="G264" s="70" t="str">
        <f>'Beantown - Master - WKND 2'!AC13</f>
        <v>1494s Hockey Club</v>
      </c>
      <c r="H264" s="70" t="str">
        <f>'Beantown - Master - WKND 2'!AD13</f>
        <v>WC Swans 2008 Gold</v>
      </c>
      <c r="I264" s="67"/>
    </row>
    <row r="265" spans="1:9" ht="13" x14ac:dyDescent="0.15">
      <c r="A265" s="86">
        <v>45863</v>
      </c>
      <c r="B265" s="87">
        <f>'Beantown - Master - WKND 2'!B14</f>
        <v>0.83333333333333337</v>
      </c>
      <c r="C265" s="77" t="s">
        <v>2</v>
      </c>
      <c r="D265" s="77">
        <v>130</v>
      </c>
      <c r="E265" s="70" t="s">
        <v>681</v>
      </c>
      <c r="F265" s="70" t="str">
        <f>'Beantown - Master - WKND 2'!D14</f>
        <v>FR (C) - 2.03</v>
      </c>
      <c r="G265" s="70" t="str">
        <f>'Beantown - Master - WKND 2'!E14</f>
        <v>East Coast Valkyries</v>
      </c>
      <c r="H265" s="70" t="str">
        <f>'Beantown - Master - WKND 2'!F14</f>
        <v>Big-B's</v>
      </c>
      <c r="I265" s="67"/>
    </row>
    <row r="266" spans="1:9" ht="13" x14ac:dyDescent="0.15">
      <c r="A266" s="86">
        <v>45863</v>
      </c>
      <c r="B266" s="87">
        <f>'Beantown - Master - WKND 2'!AX14</f>
        <v>0.83333333333333337</v>
      </c>
      <c r="C266" s="77" t="s">
        <v>14</v>
      </c>
      <c r="D266" s="77">
        <v>131</v>
      </c>
      <c r="E266" s="70" t="s">
        <v>681</v>
      </c>
      <c r="F266" s="70" t="str">
        <f>'Beantown - Master - WKND 2'!AZ14</f>
        <v>FR (D) - 2.04</v>
      </c>
      <c r="G266" s="70" t="str">
        <f>'Beantown - Master - WKND 2'!BA14</f>
        <v>FL Alliance</v>
      </c>
      <c r="H266" s="70" t="str">
        <f>'Beantown - Master - WKND 2'!BB14</f>
        <v>Boston Lady Whalers 19U (Turner)</v>
      </c>
      <c r="I266" s="67"/>
    </row>
    <row r="267" spans="1:9" ht="13" x14ac:dyDescent="0.15">
      <c r="A267" s="86">
        <v>45863</v>
      </c>
      <c r="B267" s="87">
        <f>'Beantown - Master - WKND 2'!H14</f>
        <v>0.84027777777777779</v>
      </c>
      <c r="C267" s="77" t="s">
        <v>7</v>
      </c>
      <c r="D267" s="77">
        <v>132</v>
      </c>
      <c r="E267" s="70" t="s">
        <v>681</v>
      </c>
      <c r="F267" s="70" t="str">
        <f>'Beantown - Master - WKND 2'!J14</f>
        <v>FR (D) - 2.02</v>
      </c>
      <c r="G267" s="70" t="str">
        <f>'Beantown - Master - WKND 2'!K14</f>
        <v>Nichols School 19U/Prep</v>
      </c>
      <c r="H267" s="70" t="str">
        <f>'Beantown - Master - WKND 2'!L14</f>
        <v>UNRL 19U Invite</v>
      </c>
      <c r="I267" s="67"/>
    </row>
    <row r="268" spans="1:9" ht="13" x14ac:dyDescent="0.15">
      <c r="A268" s="86">
        <v>45863</v>
      </c>
      <c r="B268" s="87">
        <f>'Beantown - Master - WKND 2'!AF14</f>
        <v>0.84027777777777779</v>
      </c>
      <c r="C268" s="77" t="s">
        <v>11</v>
      </c>
      <c r="D268" s="77">
        <v>133</v>
      </c>
      <c r="E268" s="70" t="s">
        <v>681</v>
      </c>
      <c r="F268" s="70" t="str">
        <f>'Beantown - Master - WKND 2'!AH14</f>
        <v>FR (D) - 2.06</v>
      </c>
      <c r="G268" s="70" t="str">
        <f>'Beantown - Master - WKND 2'!AI14</f>
        <v>Team West 2008(07)</v>
      </c>
      <c r="H268" s="70" t="str">
        <f>'Beantown - Master - WKND 2'!AJ14</f>
        <v>TeamONE</v>
      </c>
      <c r="I268" s="67"/>
    </row>
    <row r="269" spans="1:9" ht="13" x14ac:dyDescent="0.15">
      <c r="A269" s="86">
        <v>45863</v>
      </c>
      <c r="B269" s="87">
        <f>'Beantown - Master - WKND 2'!T14</f>
        <v>0.84722222222222221</v>
      </c>
      <c r="C269" s="77" t="s">
        <v>9</v>
      </c>
      <c r="D269" s="77">
        <v>137</v>
      </c>
      <c r="E269" s="70" t="s">
        <v>681</v>
      </c>
      <c r="F269" s="70" t="str">
        <f>'Beantown - Master - WKND 2'!V14</f>
        <v>FR (C) - 2.06</v>
      </c>
      <c r="G269" s="70" t="str">
        <f>'Beantown - Master - WKND 2'!W14</f>
        <v>Team RUSH - RED</v>
      </c>
      <c r="H269" s="70" t="str">
        <f>'Beantown - Master - WKND 2'!X14</f>
        <v>Carolina Junior Hurricanes</v>
      </c>
      <c r="I269" s="67"/>
    </row>
    <row r="270" spans="1:9" ht="13" x14ac:dyDescent="0.15">
      <c r="A270" s="86">
        <v>45863</v>
      </c>
      <c r="B270" s="87">
        <f>'Beantown - Master - WKND 2'!B15</f>
        <v>0.88888888888888884</v>
      </c>
      <c r="C270" s="77" t="s">
        <v>2</v>
      </c>
      <c r="D270" s="77">
        <v>143</v>
      </c>
      <c r="E270" s="70" t="s">
        <v>681</v>
      </c>
      <c r="F270" s="70" t="str">
        <f>'Beantown - Master - WKND 2'!D15</f>
        <v>FR (D) - 2.01</v>
      </c>
      <c r="G270" s="70" t="str">
        <f>'Beantown - Master - WKND 2'!E15</f>
        <v>Be Elite 19U</v>
      </c>
      <c r="H270" s="70" t="str">
        <f>'Beantown - Master - WKND 2'!F15</f>
        <v>Tropics Black</v>
      </c>
      <c r="I270" s="67"/>
    </row>
    <row r="271" spans="1:9" ht="13" x14ac:dyDescent="0.15">
      <c r="A271" s="86">
        <v>45863</v>
      </c>
      <c r="B271" s="87">
        <f>'Beantown - Master - WKND 2'!AF15</f>
        <v>0.89583333333333337</v>
      </c>
      <c r="C271" s="77" t="s">
        <v>11</v>
      </c>
      <c r="D271" s="77">
        <v>146</v>
      </c>
      <c r="E271" s="70" t="s">
        <v>681</v>
      </c>
      <c r="F271" s="70" t="str">
        <f>'Beantown - Master - WKND 2'!AH15</f>
        <v>FR (D) - 2.07</v>
      </c>
      <c r="G271" s="70" t="str">
        <f>'Beantown - Master - WKND 2'!AI15</f>
        <v>HTI Stars Red</v>
      </c>
      <c r="H271" s="70" t="str">
        <f>'Beantown - Master - WKND 2'!AJ15</f>
        <v>Junior Panthers</v>
      </c>
      <c r="I271" s="67"/>
    </row>
    <row r="272" spans="1:9" ht="13" x14ac:dyDescent="0.15">
      <c r="A272" s="86">
        <v>45863</v>
      </c>
      <c r="B272" s="87">
        <f>'Beantown - Master - WKND 2'!N15</f>
        <v>0.90972222222222221</v>
      </c>
      <c r="C272" s="77" t="s">
        <v>8</v>
      </c>
      <c r="D272" s="77">
        <v>154</v>
      </c>
      <c r="E272" s="70" t="s">
        <v>681</v>
      </c>
      <c r="F272" s="70" t="str">
        <f>'Beantown - Master - WKND 2'!P15</f>
        <v>FR (D) - 2.03</v>
      </c>
      <c r="G272" s="70" t="str">
        <f>'Beantown - Master - WKND 2'!Q15</f>
        <v>Washington Pride 19U</v>
      </c>
      <c r="H272" s="70" t="str">
        <f>'Beantown - Master - WKND 2'!R15</f>
        <v>Quebec Rattlesnakes</v>
      </c>
      <c r="I272" s="67"/>
    </row>
    <row r="273" spans="1:9" ht="13" x14ac:dyDescent="0.15">
      <c r="A273" s="86">
        <v>45864</v>
      </c>
      <c r="B273" s="87">
        <f>'Beantown - Master - WKND 2'!B21</f>
        <v>0.33333333333333331</v>
      </c>
      <c r="C273" s="77" t="s">
        <v>2</v>
      </c>
      <c r="D273" s="77">
        <v>157</v>
      </c>
      <c r="E273" s="70" t="s">
        <v>681</v>
      </c>
      <c r="F273" s="70" t="str">
        <f>'Beantown - Master - WKND 2'!D21</f>
        <v>FR (B) - 3.01</v>
      </c>
      <c r="G273" s="70" t="str">
        <f>'Beantown - Master - WKND 2'!E21</f>
        <v>Boston Jr Eagles U19 Maroon</v>
      </c>
      <c r="H273" s="70" t="str">
        <f>'Beantown - Master - WKND 2'!F21</f>
        <v>Northwood School</v>
      </c>
      <c r="I273" s="67"/>
    </row>
    <row r="274" spans="1:9" ht="13" x14ac:dyDescent="0.15">
      <c r="A274" s="86">
        <v>45864</v>
      </c>
      <c r="B274" s="87">
        <f>'Beantown - Master - WKND 2'!AL21</f>
        <v>0.33333333333333331</v>
      </c>
      <c r="C274" s="77" t="s">
        <v>12</v>
      </c>
      <c r="D274" s="77">
        <v>158</v>
      </c>
      <c r="E274" s="70" t="s">
        <v>681</v>
      </c>
      <c r="F274" s="70" t="str">
        <f>'Beantown - Master - WKND 2'!AN21</f>
        <v>FR (B) - 3.07</v>
      </c>
      <c r="G274" s="70" t="str">
        <f>'Beantown - Master - WKND 2'!AO21</f>
        <v>Northeast Generals FR</v>
      </c>
      <c r="H274" s="70" t="str">
        <f>'Beantown - Master - WKND 2'!AP21</f>
        <v>Kastely Kinetics Skills</v>
      </c>
      <c r="I274" s="67"/>
    </row>
    <row r="275" spans="1:9" ht="13" x14ac:dyDescent="0.15">
      <c r="A275" s="86">
        <v>45864</v>
      </c>
      <c r="B275" s="87">
        <f>'Beantown - Master - WKND 2'!BJ21</f>
        <v>0.33333333333333331</v>
      </c>
      <c r="C275" s="77" t="s">
        <v>16</v>
      </c>
      <c r="D275" s="77">
        <v>159</v>
      </c>
      <c r="E275" s="70" t="s">
        <v>681</v>
      </c>
      <c r="F275" s="70" t="str">
        <f>'Beantown - Master - WKND 2'!BL21</f>
        <v>FR (C) - 3.01</v>
      </c>
      <c r="G275" s="70" t="str">
        <f>'Beantown - Master - WKND 2'!BM21</f>
        <v>Eagles Elite U19 Gold</v>
      </c>
      <c r="H275" s="70" t="str">
        <f>'Beantown - Master - WKND 2'!BN21</f>
        <v>Cutting Edge Ice Academy</v>
      </c>
      <c r="I275" s="67"/>
    </row>
    <row r="276" spans="1:9" ht="13" x14ac:dyDescent="0.15">
      <c r="A276" s="86">
        <v>45864</v>
      </c>
      <c r="B276" s="87">
        <f>'Beantown - Master - WKND 2'!AX21</f>
        <v>0.33333333333333331</v>
      </c>
      <c r="C276" s="77" t="s">
        <v>14</v>
      </c>
      <c r="D276" s="77">
        <v>160</v>
      </c>
      <c r="E276" s="70" t="s">
        <v>681</v>
      </c>
      <c r="F276" s="70" t="str">
        <f>'Beantown - Master - WKND 2'!AZ21</f>
        <v>FR (C) - 3.04</v>
      </c>
      <c r="G276" s="70" t="str">
        <f>'Beantown - Master - WKND 2'!BA21</f>
        <v>WC Swans U19 White</v>
      </c>
      <c r="H276" s="70" t="str">
        <f>'Beantown - Master - WKND 2'!BB21</f>
        <v>Central Glory U19</v>
      </c>
      <c r="I276" s="67"/>
    </row>
    <row r="277" spans="1:9" ht="13" x14ac:dyDescent="0.15">
      <c r="A277" s="86">
        <v>45864</v>
      </c>
      <c r="B277" s="87">
        <f>'Beantown - Master - WKND 2'!H21</f>
        <v>0.34027777777777779</v>
      </c>
      <c r="C277" s="77" t="s">
        <v>7</v>
      </c>
      <c r="D277" s="77">
        <v>161</v>
      </c>
      <c r="E277" s="70" t="s">
        <v>681</v>
      </c>
      <c r="F277" s="70" t="str">
        <f>'Beantown - Master - WKND 2'!J21</f>
        <v>FR (B) - 3.04</v>
      </c>
      <c r="G277" s="70" t="str">
        <f>'Beantown - Master - WKND 2'!K21</f>
        <v>NAE White</v>
      </c>
      <c r="H277" s="70" t="str">
        <f>'Beantown - Master - WKND 2'!L21</f>
        <v>Mid Fairfield CT Stars U19 Major 2</v>
      </c>
      <c r="I277" s="67"/>
    </row>
    <row r="278" spans="1:9" ht="13" x14ac:dyDescent="0.15">
      <c r="A278" s="86">
        <v>45864</v>
      </c>
      <c r="B278" s="87">
        <f>'Beantown - Master - WKND 2'!AF21</f>
        <v>0.34027777777777779</v>
      </c>
      <c r="C278" s="77" t="s">
        <v>11</v>
      </c>
      <c r="D278" s="77">
        <v>162</v>
      </c>
      <c r="E278" s="70" t="s">
        <v>681</v>
      </c>
      <c r="F278" s="70" t="str">
        <f>'Beantown - Master - WKND 2'!AH21</f>
        <v>FR (B) - 3.05</v>
      </c>
      <c r="G278" s="70" t="str">
        <f>'Beantown - Master - WKND 2'!AI21</f>
        <v>TeamONE White</v>
      </c>
      <c r="H278" s="70" t="str">
        <f>'Beantown - Master - WKND 2'!AJ21</f>
        <v>CT Polar Bears U19 Minor 1</v>
      </c>
      <c r="I278" s="67"/>
    </row>
    <row r="279" spans="1:9" ht="13" x14ac:dyDescent="0.15">
      <c r="A279" s="86">
        <v>45864</v>
      </c>
      <c r="B279" s="87">
        <f>'Beantown - Master - WKND 2'!T21</f>
        <v>0.34722222222222221</v>
      </c>
      <c r="C279" s="77" t="s">
        <v>9</v>
      </c>
      <c r="D279" s="77">
        <v>164</v>
      </c>
      <c r="E279" s="70" t="s">
        <v>681</v>
      </c>
      <c r="F279" s="70" t="str">
        <f>'Beantown - Master - WKND 2'!V21</f>
        <v>FR (B) - 3.03</v>
      </c>
      <c r="G279" s="70" t="str">
        <f>'Beantown - Master - WKND 2'!W21</f>
        <v>BHC</v>
      </c>
      <c r="H279" s="70" t="str">
        <f>'Beantown - Master - WKND 2'!X21</f>
        <v>Rochester jr Amerks 19u</v>
      </c>
      <c r="I279" s="67"/>
    </row>
    <row r="280" spans="1:9" ht="13" x14ac:dyDescent="0.15">
      <c r="A280" s="86">
        <v>45864</v>
      </c>
      <c r="B280" s="87">
        <f>'Beantown - Master - WKND 2'!AR21</f>
        <v>0.34722222222222221</v>
      </c>
      <c r="C280" s="77" t="s">
        <v>13</v>
      </c>
      <c r="D280" s="77">
        <v>165</v>
      </c>
      <c r="E280" s="70" t="s">
        <v>681</v>
      </c>
      <c r="F280" s="70" t="str">
        <f>'Beantown - Master - WKND 2'!AT21</f>
        <v>FR (C) - 3.07</v>
      </c>
      <c r="G280" s="70" t="str">
        <f>'Beantown - Master - WKND 2'!AU21</f>
        <v>Eagles Elite U19 Maroon</v>
      </c>
      <c r="H280" s="70" t="str">
        <f>'Beantown - Master - WKND 2'!AV21</f>
        <v>Skate To Excellence U19-Red</v>
      </c>
      <c r="I280" s="67"/>
    </row>
    <row r="281" spans="1:9" ht="13" x14ac:dyDescent="0.15">
      <c r="A281" s="86">
        <v>45864</v>
      </c>
      <c r="B281" s="87">
        <f>'Beantown - Master - WKND 2'!Z21</f>
        <v>0.35416666666666669</v>
      </c>
      <c r="C281" s="77" t="s">
        <v>10</v>
      </c>
      <c r="D281" s="77">
        <v>168</v>
      </c>
      <c r="E281" s="70" t="s">
        <v>681</v>
      </c>
      <c r="F281" s="70" t="str">
        <f>'Beantown - Master - WKND 2'!AB21</f>
        <v>FR (B) - 3.02</v>
      </c>
      <c r="G281" s="70" t="str">
        <f>'Beantown - Master - WKND 2'!AC21</f>
        <v>CT Polar Bears U19 Major</v>
      </c>
      <c r="H281" s="70" t="str">
        <f>'Beantown - Master - WKND 2'!AD21</f>
        <v>MH 19U</v>
      </c>
      <c r="I281" s="67"/>
    </row>
    <row r="282" spans="1:9" ht="13" x14ac:dyDescent="0.15">
      <c r="A282" s="86">
        <v>45864</v>
      </c>
      <c r="B282" s="87">
        <f>'Beantown - Master - WKND 2'!N21</f>
        <v>0.35416666666666669</v>
      </c>
      <c r="C282" s="77" t="s">
        <v>8</v>
      </c>
      <c r="D282" s="77">
        <v>169</v>
      </c>
      <c r="E282" s="70" t="s">
        <v>681</v>
      </c>
      <c r="F282" s="70" t="str">
        <f>'Beantown - Master - WKND 2'!P21</f>
        <v>FR (B) - 3.06</v>
      </c>
      <c r="G282" s="70" t="str">
        <f>'Beantown - Master - WKND 2'!Q21</f>
        <v>WC Swans U19 Gold</v>
      </c>
      <c r="H282" s="70" t="str">
        <f>'Beantown - Master - WKND 2'!R21</f>
        <v>PDL Elite Hockey (Silver)</v>
      </c>
      <c r="I282" s="67"/>
    </row>
    <row r="283" spans="1:9" ht="13" x14ac:dyDescent="0.15">
      <c r="A283" s="86">
        <v>45864</v>
      </c>
      <c r="B283" s="87">
        <f>'Beantown - Master - WKND 2'!B22</f>
        <v>0.3888888888888889</v>
      </c>
      <c r="C283" s="77" t="s">
        <v>2</v>
      </c>
      <c r="D283" s="77">
        <v>171</v>
      </c>
      <c r="E283" s="70" t="s">
        <v>681</v>
      </c>
      <c r="F283" s="70" t="str">
        <f>'Beantown - Master - WKND 2'!D22</f>
        <v>FR (A) - 3.02</v>
      </c>
      <c r="G283" s="70" t="str">
        <f>'Beantown - Master - WKND 2'!E22</f>
        <v>Tropics Gold</v>
      </c>
      <c r="H283" s="70" t="str">
        <f>'Beantown - Master - WKND 2'!F22</f>
        <v>Wade Warriors</v>
      </c>
      <c r="I283" s="67"/>
    </row>
    <row r="284" spans="1:9" ht="13" x14ac:dyDescent="0.15">
      <c r="A284" s="86">
        <v>45864</v>
      </c>
      <c r="B284" s="87">
        <f>'Beantown - Master - WKND 2'!AL22</f>
        <v>0.3888888888888889</v>
      </c>
      <c r="C284" s="77" t="s">
        <v>12</v>
      </c>
      <c r="D284" s="77">
        <v>172</v>
      </c>
      <c r="E284" s="70" t="s">
        <v>681</v>
      </c>
      <c r="F284" s="70" t="str">
        <f>'Beantown - Master - WKND 2'!AN22</f>
        <v>FR (A) - 3.05</v>
      </c>
      <c r="G284" s="70" t="str">
        <f>'Beantown - Master - WKND 2'!AO22</f>
        <v>NAE Silver</v>
      </c>
      <c r="H284" s="70" t="str">
        <f>'Beantown - Master - WKND 2'!AP22</f>
        <v>CT Polar Bears U19 Prep</v>
      </c>
      <c r="I284" s="67"/>
    </row>
    <row r="285" spans="1:9" ht="13" x14ac:dyDescent="0.15">
      <c r="A285" s="86">
        <v>45864</v>
      </c>
      <c r="B285" s="87">
        <f>'Beantown - Master - WKND 2'!AX22</f>
        <v>0.3888888888888889</v>
      </c>
      <c r="C285" s="77" t="s">
        <v>14</v>
      </c>
      <c r="D285" s="77">
        <v>173</v>
      </c>
      <c r="E285" s="70" t="s">
        <v>681</v>
      </c>
      <c r="F285" s="70" t="str">
        <f>'Beantown - Master - WKND 2'!AZ22</f>
        <v>FR (C) - 3.05</v>
      </c>
      <c r="G285" s="70" t="str">
        <f>'Beantown - Master - WKND 2'!BA22</f>
        <v>Westchester Express</v>
      </c>
      <c r="H285" s="70" t="str">
        <f>'Beantown - Master - WKND 2'!BB22</f>
        <v>Team RUSH - RED</v>
      </c>
      <c r="I285" s="67"/>
    </row>
    <row r="286" spans="1:9" ht="13" x14ac:dyDescent="0.15">
      <c r="A286" s="86">
        <v>45864</v>
      </c>
      <c r="B286" s="87">
        <f>'Beantown - Master - WKND 2'!BJ22</f>
        <v>0.3888888888888889</v>
      </c>
      <c r="C286" s="77" t="s">
        <v>16</v>
      </c>
      <c r="D286" s="77">
        <v>174</v>
      </c>
      <c r="E286" s="70" t="s">
        <v>681</v>
      </c>
      <c r="F286" s="70" t="str">
        <f>'Beantown - Master - WKND 2'!BL22</f>
        <v>FR (D) - 3.04</v>
      </c>
      <c r="G286" s="70" t="str">
        <f>'Beantown - Master - WKND 2'!BM22</f>
        <v>Boston Lady Whalers 19U (Turner)</v>
      </c>
      <c r="H286" s="70" t="str">
        <f>'Beantown - Master - WKND 2'!BN22</f>
        <v>1494s Hockey Club</v>
      </c>
      <c r="I286" s="67"/>
    </row>
    <row r="287" spans="1:9" ht="13" x14ac:dyDescent="0.15">
      <c r="A287" s="86">
        <v>45864</v>
      </c>
      <c r="B287" s="87">
        <f>'Beantown - Master - WKND 2'!H22</f>
        <v>0.39583333333333331</v>
      </c>
      <c r="C287" s="77" t="s">
        <v>7</v>
      </c>
      <c r="D287" s="77">
        <v>175</v>
      </c>
      <c r="E287" s="70" t="s">
        <v>681</v>
      </c>
      <c r="F287" s="70" t="str">
        <f>'Beantown - Master - WKND 2'!J22</f>
        <v>FR (A) - 3.01</v>
      </c>
      <c r="G287" s="70" t="str">
        <f>'Beantown - Master - WKND 2'!K22</f>
        <v>NAE Gold</v>
      </c>
      <c r="H287" s="70" t="str">
        <f>'Beantown - Master - WKND 2'!L22</f>
        <v>Stanstead College Spartans U19</v>
      </c>
      <c r="I287" s="67"/>
    </row>
    <row r="288" spans="1:9" ht="13" x14ac:dyDescent="0.15">
      <c r="A288" s="86">
        <v>45864</v>
      </c>
      <c r="B288" s="87">
        <f>'Beantown - Master - WKND 2'!AF22</f>
        <v>0.39583333333333331</v>
      </c>
      <c r="C288" s="77" t="s">
        <v>11</v>
      </c>
      <c r="D288" s="77">
        <v>176</v>
      </c>
      <c r="E288" s="70" t="s">
        <v>681</v>
      </c>
      <c r="F288" s="70" t="str">
        <f>'Beantown - Master - WKND 2'!AH22</f>
        <v>FR (A) - 3.07</v>
      </c>
      <c r="G288" s="70" t="str">
        <f>'Beantown - Master - WKND 2'!AI22</f>
        <v>West Coast Hi-Chew</v>
      </c>
      <c r="H288" s="70" t="str">
        <f>'Beantown - Master - WKND 2'!AJ22</f>
        <v>HotShots</v>
      </c>
      <c r="I288" s="67"/>
    </row>
    <row r="289" spans="1:9" ht="13" x14ac:dyDescent="0.15">
      <c r="A289" s="86">
        <v>45864</v>
      </c>
      <c r="B289" s="87">
        <f>'Beantown - Master - WKND 2'!T22</f>
        <v>0.40277777777777779</v>
      </c>
      <c r="C289" s="77" t="s">
        <v>9</v>
      </c>
      <c r="D289" s="77">
        <v>177</v>
      </c>
      <c r="E289" s="70" t="s">
        <v>681</v>
      </c>
      <c r="F289" s="70" t="str">
        <f>'Beantown - Master - WKND 2'!V22</f>
        <v>FR (A) - 3.06</v>
      </c>
      <c r="G289" s="70" t="str">
        <f>'Beantown - Master - WKND 2'!W22</f>
        <v>Boston Lady Whalers 19U (Hartmetz)</v>
      </c>
      <c r="H289" s="70" t="str">
        <f>'Beantown - Master - WKND 2'!X22</f>
        <v>Minnesota Monarchs</v>
      </c>
      <c r="I289" s="67"/>
    </row>
    <row r="290" spans="1:9" ht="13" x14ac:dyDescent="0.15">
      <c r="A290" s="86">
        <v>45864</v>
      </c>
      <c r="B290" s="87">
        <f>'Beantown - Master - WKND 2'!BP22</f>
        <v>0.40277777777777779</v>
      </c>
      <c r="C290" s="77" t="s">
        <v>17</v>
      </c>
      <c r="D290" s="77">
        <v>178</v>
      </c>
      <c r="E290" s="70" t="s">
        <v>681</v>
      </c>
      <c r="F290" s="70" t="str">
        <f>'Beantown - Master - WKND 2'!BR22</f>
        <v>FR (C) - 3.03</v>
      </c>
      <c r="G290" s="70" t="str">
        <f>'Beantown - Master - WKND 2'!BS22</f>
        <v>Big-B's</v>
      </c>
      <c r="H290" s="70" t="str">
        <f>'Beantown - Master - WKND 2'!BT22</f>
        <v>Rome 19U</v>
      </c>
      <c r="I290" s="67"/>
    </row>
    <row r="291" spans="1:9" ht="13" x14ac:dyDescent="0.15">
      <c r="A291" s="86">
        <v>45864</v>
      </c>
      <c r="B291" s="87">
        <f>'Beantown - Master - WKND 2'!Z22</f>
        <v>0.40972222222222221</v>
      </c>
      <c r="C291" s="77" t="s">
        <v>10</v>
      </c>
      <c r="D291" s="77">
        <v>182</v>
      </c>
      <c r="E291" s="70" t="s">
        <v>681</v>
      </c>
      <c r="F291" s="70" t="str">
        <f>'Beantown - Master - WKND 2'!AB22</f>
        <v>FR (A) - 3.03</v>
      </c>
      <c r="G291" s="70" t="str">
        <f>'Beantown - Master - WKND 2'!AC22</f>
        <v>Mid Fairfield CT Stars U19 Major 1</v>
      </c>
      <c r="H291" s="70" t="str">
        <f>'Beantown - Master - WKND 2'!AD22</f>
        <v>Black Bear Selects</v>
      </c>
      <c r="I291" s="67"/>
    </row>
    <row r="292" spans="1:9" ht="13" x14ac:dyDescent="0.15">
      <c r="A292" s="86">
        <v>45864</v>
      </c>
      <c r="B292" s="87">
        <f>'Beantown - Master - WKND 2'!N22</f>
        <v>0.40972222222222221</v>
      </c>
      <c r="C292" s="77" t="s">
        <v>8</v>
      </c>
      <c r="D292" s="77">
        <v>183</v>
      </c>
      <c r="E292" s="70" t="s">
        <v>681</v>
      </c>
      <c r="F292" s="70" t="str">
        <f>'Beantown - Master - WKND 2'!P22</f>
        <v>FR (A) - 3.04</v>
      </c>
      <c r="G292" s="70" t="str">
        <f>'Beantown - Master - WKND 2'!Q22</f>
        <v>PDL Elite Hockey (Purple)</v>
      </c>
      <c r="H292" s="70" t="str">
        <f>'Beantown - Master - WKND 2'!R22</f>
        <v>Tier I Hockey</v>
      </c>
      <c r="I292" s="67"/>
    </row>
    <row r="293" spans="1:9" ht="13" x14ac:dyDescent="0.15">
      <c r="A293" s="86">
        <v>45864</v>
      </c>
      <c r="B293" s="87">
        <f>'Beantown - Master - WKND 2'!AX23</f>
        <v>0.44444444444444442</v>
      </c>
      <c r="C293" s="77" t="s">
        <v>14</v>
      </c>
      <c r="D293" s="77">
        <v>185</v>
      </c>
      <c r="E293" s="70" t="s">
        <v>681</v>
      </c>
      <c r="F293" s="70" t="str">
        <f>'Beantown - Master - WKND 2'!AZ23</f>
        <v>FR (D) - 3.03</v>
      </c>
      <c r="G293" s="70" t="str">
        <f>'Beantown - Master - WKND 2'!BA23</f>
        <v>Quebec Rattlesnakes</v>
      </c>
      <c r="H293" s="70" t="str">
        <f>'Beantown - Master - WKND 2'!BB23</f>
        <v>FL Alliance</v>
      </c>
      <c r="I293" s="67"/>
    </row>
    <row r="294" spans="1:9" ht="13" x14ac:dyDescent="0.15">
      <c r="A294" s="86">
        <v>45864</v>
      </c>
      <c r="B294" s="87">
        <f>'Beantown - Master - WKND 2'!B23</f>
        <v>0.44444444444444442</v>
      </c>
      <c r="C294" s="77" t="s">
        <v>2</v>
      </c>
      <c r="D294" s="77">
        <v>186</v>
      </c>
      <c r="E294" s="70" t="s">
        <v>681</v>
      </c>
      <c r="F294" s="70" t="str">
        <f>'Beantown - Master - WKND 2'!D23</f>
        <v>FR (D) - 3.05</v>
      </c>
      <c r="G294" s="70" t="str">
        <f>'Beantown - Master - WKND 2'!E23</f>
        <v>WC Swans 2008 Gold</v>
      </c>
      <c r="H294" s="70" t="str">
        <f>'Beantown - Master - WKND 2'!F23</f>
        <v>Team West 2008(07)</v>
      </c>
      <c r="I294" s="67"/>
    </row>
    <row r="295" spans="1:9" ht="13" x14ac:dyDescent="0.15">
      <c r="A295" s="86">
        <v>45864</v>
      </c>
      <c r="B295" s="87">
        <f>'Beantown - Master - WKND 2'!AL23</f>
        <v>0.44444444444444442</v>
      </c>
      <c r="C295" s="77" t="s">
        <v>12</v>
      </c>
      <c r="D295" s="77">
        <v>187</v>
      </c>
      <c r="E295" s="70" t="s">
        <v>681</v>
      </c>
      <c r="F295" s="70" t="str">
        <f>'Beantown - Master - WKND 2'!AN23</f>
        <v>FR (D) - 3.07</v>
      </c>
      <c r="G295" s="70" t="str">
        <f>'Beantown - Master - WKND 2'!AO23</f>
        <v>Junior Panthers</v>
      </c>
      <c r="H295" s="70" t="str">
        <f>'Beantown - Master - WKND 2'!AP23</f>
        <v>Be Elite 19U</v>
      </c>
      <c r="I295" s="67"/>
    </row>
    <row r="296" spans="1:9" ht="13" x14ac:dyDescent="0.15">
      <c r="A296" s="86">
        <v>45864</v>
      </c>
      <c r="B296" s="87">
        <f>'Beantown - Master - WKND 2'!H23</f>
        <v>0.4513888888888889</v>
      </c>
      <c r="C296" s="77" t="s">
        <v>7</v>
      </c>
      <c r="D296" s="77">
        <v>189</v>
      </c>
      <c r="E296" s="70" t="s">
        <v>681</v>
      </c>
      <c r="F296" s="70" t="str">
        <f>'Beantown - Master - WKND 2'!J23</f>
        <v>FR (C) - 3.02</v>
      </c>
      <c r="G296" s="70" t="str">
        <f>'Beantown - Master - WKND 2'!K23</f>
        <v>Belle Tire 19U</v>
      </c>
      <c r="H296" s="70" t="str">
        <f>'Beantown - Master - WKND 2'!L23</f>
        <v>East Coast Valkyries</v>
      </c>
      <c r="I296" s="67"/>
    </row>
    <row r="297" spans="1:9" ht="13" x14ac:dyDescent="0.15">
      <c r="A297" s="86">
        <v>45864</v>
      </c>
      <c r="B297" s="87">
        <f>'Beantown - Master - WKND 2'!AF23</f>
        <v>0.4513888888888889</v>
      </c>
      <c r="C297" s="77" t="s">
        <v>11</v>
      </c>
      <c r="D297" s="77">
        <v>190</v>
      </c>
      <c r="E297" s="70" t="s">
        <v>681</v>
      </c>
      <c r="F297" s="70" t="str">
        <f>'Beantown - Master - WKND 2'!AH23</f>
        <v>FR (D) - 3.02</v>
      </c>
      <c r="G297" s="70" t="str">
        <f>'Beantown - Master - WKND 2'!AI23</f>
        <v>UNRL 19U Invite</v>
      </c>
      <c r="H297" s="70" t="str">
        <f>'Beantown - Master - WKND 2'!AJ23</f>
        <v>Washington Pride 19U</v>
      </c>
      <c r="I297" s="67"/>
    </row>
    <row r="298" spans="1:9" ht="13" x14ac:dyDescent="0.15">
      <c r="A298" s="86">
        <v>45864</v>
      </c>
      <c r="B298" s="87">
        <f>'Beantown - Master - WKND 2'!T23</f>
        <v>0.45833333333333331</v>
      </c>
      <c r="C298" s="77" t="s">
        <v>9</v>
      </c>
      <c r="D298" s="77">
        <v>192</v>
      </c>
      <c r="E298" s="70" t="s">
        <v>681</v>
      </c>
      <c r="F298" s="70" t="str">
        <f>'Beantown - Master - WKND 2'!V23</f>
        <v>FR (D) - 3.01</v>
      </c>
      <c r="G298" s="70" t="str">
        <f>'Beantown - Master - WKND 2'!W23</f>
        <v>Tropics Black</v>
      </c>
      <c r="H298" s="70" t="str">
        <f>'Beantown - Master - WKND 2'!X23</f>
        <v>Nichols School 19U/Prep</v>
      </c>
      <c r="I298" s="67"/>
    </row>
    <row r="299" spans="1:9" ht="13" x14ac:dyDescent="0.15">
      <c r="A299" s="86">
        <v>45864</v>
      </c>
      <c r="B299" s="87">
        <f>'Beantown - Master - WKND 2'!N23</f>
        <v>0.46527777777777779</v>
      </c>
      <c r="C299" s="77" t="s">
        <v>8</v>
      </c>
      <c r="D299" s="77">
        <v>196</v>
      </c>
      <c r="E299" s="70" t="s">
        <v>681</v>
      </c>
      <c r="F299" s="70" t="str">
        <f>'Beantown - Master - WKND 2'!P23</f>
        <v>FR (C) - 3.06</v>
      </c>
      <c r="G299" s="70" t="str">
        <f>'Beantown - Master - WKND 2'!Q23</f>
        <v>Carolina Junior Hurricanes</v>
      </c>
      <c r="H299" s="70" t="str">
        <f>'Beantown - Master - WKND 2'!R23</f>
        <v>PDL Elite Hockey (White)</v>
      </c>
      <c r="I299" s="67"/>
    </row>
    <row r="300" spans="1:9" ht="13" x14ac:dyDescent="0.15">
      <c r="A300" s="86">
        <v>45864</v>
      </c>
      <c r="B300" s="87">
        <f>'Beantown - Master - WKND 2'!Z23</f>
        <v>0.46527777777777779</v>
      </c>
      <c r="C300" s="77" t="s">
        <v>10</v>
      </c>
      <c r="D300" s="77">
        <v>197</v>
      </c>
      <c r="E300" s="70" t="s">
        <v>681</v>
      </c>
      <c r="F300" s="70" t="str">
        <f>'Beantown - Master - WKND 2'!AB23</f>
        <v>FR (D) - 3.06</v>
      </c>
      <c r="G300" s="70" t="str">
        <f>'Beantown - Master - WKND 2'!AC23</f>
        <v>TeamONE</v>
      </c>
      <c r="H300" s="70" t="str">
        <f>'Beantown - Master - WKND 2'!AD23</f>
        <v>HTI Stars Red</v>
      </c>
      <c r="I300" s="67"/>
    </row>
    <row r="301" spans="1:9" ht="13" x14ac:dyDescent="0.15">
      <c r="A301" s="86">
        <v>45864</v>
      </c>
      <c r="B301" s="87">
        <f>'Beantown - Master - WKND 2'!AX26</f>
        <v>0.61111111111111116</v>
      </c>
      <c r="C301" s="77" t="s">
        <v>14</v>
      </c>
      <c r="D301" s="77">
        <v>229</v>
      </c>
      <c r="E301" s="70" t="s">
        <v>681</v>
      </c>
      <c r="F301" s="70" t="str">
        <f>'Beantown - Master - WKND 2'!AZ26</f>
        <v>FR - CON3</v>
      </c>
      <c r="G301" s="70" t="str">
        <f>'Beantown - Master - WKND 2'!BA26</f>
        <v>Pool A Rank 11</v>
      </c>
      <c r="H301" s="70" t="str">
        <f>'Beantown - Master - WKND 2'!BB26</f>
        <v>Pool B Rank 11</v>
      </c>
      <c r="I301" s="67"/>
    </row>
    <row r="302" spans="1:9" ht="13" x14ac:dyDescent="0.15">
      <c r="A302" s="86">
        <v>45864</v>
      </c>
      <c r="B302" s="87">
        <f>'Beantown - Master - WKND 2'!BJ26</f>
        <v>0.61111111111111116</v>
      </c>
      <c r="C302" s="77" t="s">
        <v>16</v>
      </c>
      <c r="D302" s="77">
        <v>230</v>
      </c>
      <c r="E302" s="70" t="s">
        <v>681</v>
      </c>
      <c r="F302" s="70" t="str">
        <f>'Beantown - Master - WKND 2'!BL26</f>
        <v>FR - CON6</v>
      </c>
      <c r="G302" s="70" t="str">
        <f>'Beantown - Master - WKND 2'!BM26</f>
        <v>Pool A Rank 14</v>
      </c>
      <c r="H302" s="70" t="str">
        <f>'Beantown - Master - WKND 2'!BN26</f>
        <v>Pool B Rank 14</v>
      </c>
      <c r="I302" s="67"/>
    </row>
    <row r="303" spans="1:9" ht="13" x14ac:dyDescent="0.15">
      <c r="A303" s="86">
        <v>45864</v>
      </c>
      <c r="B303" s="87">
        <f>'Beantown - Master - WKND 2'!BD26</f>
        <v>0.625</v>
      </c>
      <c r="C303" s="77" t="s">
        <v>15</v>
      </c>
      <c r="D303" s="77">
        <v>234</v>
      </c>
      <c r="E303" s="70" t="s">
        <v>681</v>
      </c>
      <c r="F303" s="70" t="str">
        <f>'Beantown - Master - WKND 2'!BF26</f>
        <v>FR - CON4</v>
      </c>
      <c r="G303" s="70" t="str">
        <f>'Beantown - Master - WKND 2'!BG26</f>
        <v>Pool A Rank 12</v>
      </c>
      <c r="H303" s="70" t="str">
        <f>'Beantown - Master - WKND 2'!BH26</f>
        <v>Pool B Rank 12</v>
      </c>
      <c r="I303" s="67"/>
    </row>
    <row r="304" spans="1:9" ht="13" x14ac:dyDescent="0.15">
      <c r="A304" s="86">
        <v>45864</v>
      </c>
      <c r="B304" s="87">
        <f>'Beantown - Master - WKND 2'!BP26</f>
        <v>0.625</v>
      </c>
      <c r="C304" s="77" t="s">
        <v>17</v>
      </c>
      <c r="D304" s="77">
        <v>235</v>
      </c>
      <c r="E304" s="70" t="s">
        <v>681</v>
      </c>
      <c r="F304" s="70" t="str">
        <f>'Beantown - Master - WKND 2'!BR26</f>
        <v>FR - CON5</v>
      </c>
      <c r="G304" s="70" t="str">
        <f>'Beantown - Master - WKND 2'!BS26</f>
        <v>Pool A Rank 13</v>
      </c>
      <c r="H304" s="70" t="str">
        <f>'Beantown - Master - WKND 2'!BT26</f>
        <v>Pool B Rank 13</v>
      </c>
      <c r="I304" s="67"/>
    </row>
    <row r="305" spans="1:9" ht="13" x14ac:dyDescent="0.15">
      <c r="A305" s="86">
        <v>45864</v>
      </c>
      <c r="B305" s="87">
        <f>'Beantown - Master - WKND 2'!AR26</f>
        <v>0.63888888888888884</v>
      </c>
      <c r="C305" s="77" t="s">
        <v>13</v>
      </c>
      <c r="D305" s="77">
        <v>240</v>
      </c>
      <c r="E305" s="70" t="s">
        <v>681</v>
      </c>
      <c r="F305" s="70" t="str">
        <f>'Beantown - Master - WKND 2'!AT26</f>
        <v>FR - CON1</v>
      </c>
      <c r="G305" s="70" t="str">
        <f>'Beantown - Master - WKND 2'!AU26</f>
        <v>Pool A Rank 9</v>
      </c>
      <c r="H305" s="70" t="str">
        <f>'Beantown - Master - WKND 2'!AV26</f>
        <v>Pool B Rank 9</v>
      </c>
      <c r="I305" s="67"/>
    </row>
    <row r="306" spans="1:9" ht="13" x14ac:dyDescent="0.15">
      <c r="A306" s="86">
        <v>45864</v>
      </c>
      <c r="B306" s="87">
        <f>'Beantown - Master - WKND 2'!BJ27</f>
        <v>0.66666666666666663</v>
      </c>
      <c r="C306" s="77" t="s">
        <v>16</v>
      </c>
      <c r="D306" s="77">
        <v>242</v>
      </c>
      <c r="E306" s="70" t="s">
        <v>681</v>
      </c>
      <c r="F306" s="70" t="str">
        <f>'Beantown - Master - WKND 2'!BL27</f>
        <v>FR - CON12</v>
      </c>
      <c r="G306" s="70" t="str">
        <f>'Beantown - Master - WKND 2'!BM27</f>
        <v>Pool C Rank 14</v>
      </c>
      <c r="H306" s="70" t="str">
        <f>'Beantown - Master - WKND 2'!BN27</f>
        <v>Pool D Rank 14</v>
      </c>
      <c r="I306" s="67"/>
    </row>
    <row r="307" spans="1:9" ht="13" x14ac:dyDescent="0.15">
      <c r="A307" s="86">
        <v>45864</v>
      </c>
      <c r="B307" s="87">
        <f>'Beantown - Master - WKND 2'!AX27</f>
        <v>0.66666666666666663</v>
      </c>
      <c r="C307" s="77" t="s">
        <v>14</v>
      </c>
      <c r="D307" s="77">
        <v>243</v>
      </c>
      <c r="E307" s="70" t="s">
        <v>681</v>
      </c>
      <c r="F307" s="70" t="str">
        <f>'Beantown - Master - WKND 2'!AZ27</f>
        <v>FR - CON9</v>
      </c>
      <c r="G307" s="70" t="str">
        <f>'Beantown - Master - WKND 2'!BA27</f>
        <v>Pool C Rank 11</v>
      </c>
      <c r="H307" s="70" t="str">
        <f>'Beantown - Master - WKND 2'!BB27</f>
        <v>Pool D Rank 11</v>
      </c>
      <c r="I307" s="67"/>
    </row>
    <row r="308" spans="1:9" ht="13" x14ac:dyDescent="0.15">
      <c r="A308" s="86">
        <v>45864</v>
      </c>
      <c r="B308" s="87">
        <f>'Beantown - Master - WKND 2'!B27</f>
        <v>0.66666666666666663</v>
      </c>
      <c r="C308" s="77" t="s">
        <v>2</v>
      </c>
      <c r="D308" s="77">
        <v>244</v>
      </c>
      <c r="E308" s="70" t="s">
        <v>681</v>
      </c>
      <c r="F308" s="70" t="str">
        <f>'Beantown - Master - WKND 2'!D27</f>
        <v>FR - R32.1</v>
      </c>
      <c r="G308" s="70" t="str">
        <f>'Beantown - Master - WKND 2'!E27</f>
        <v>Pool A Rank 1</v>
      </c>
      <c r="H308" s="70" t="str">
        <f>'Beantown - Master - WKND 2'!F27</f>
        <v>Pool B Rank 8</v>
      </c>
      <c r="I308" s="67"/>
    </row>
    <row r="309" spans="1:9" ht="13" x14ac:dyDescent="0.15">
      <c r="A309" s="86">
        <v>45864</v>
      </c>
      <c r="B309" s="87">
        <f>'Beantown - Master - WKND 2'!H27</f>
        <v>0.67361111111111116</v>
      </c>
      <c r="C309" s="77" t="s">
        <v>7</v>
      </c>
      <c r="D309" s="77">
        <v>245</v>
      </c>
      <c r="E309" s="70" t="s">
        <v>681</v>
      </c>
      <c r="F309" s="70" t="str">
        <f>'Beantown - Master - WKND 2'!J27</f>
        <v>FR - R32.2</v>
      </c>
      <c r="G309" s="70" t="str">
        <f>'Beantown - Master - WKND 2'!K27</f>
        <v>Pool A Rank 2</v>
      </c>
      <c r="H309" s="70" t="str">
        <f>'Beantown - Master - WKND 2'!L27</f>
        <v>Pool B Rank 7</v>
      </c>
      <c r="I309" s="67"/>
    </row>
    <row r="310" spans="1:9" ht="13" x14ac:dyDescent="0.15">
      <c r="A310" s="86">
        <v>45864</v>
      </c>
      <c r="B310" s="87">
        <f>'Beantown - Master - WKND 2'!AF27</f>
        <v>0.67361111111111116</v>
      </c>
      <c r="C310" s="77" t="s">
        <v>11</v>
      </c>
      <c r="D310" s="77">
        <v>246</v>
      </c>
      <c r="E310" s="70" t="s">
        <v>681</v>
      </c>
      <c r="F310" s="70" t="str">
        <f>'Beantown - Master - WKND 2'!AH27</f>
        <v>FR - R32.6</v>
      </c>
      <c r="G310" s="70" t="str">
        <f>'Beantown - Master - WKND 2'!AI27</f>
        <v>Pool B Rank 2</v>
      </c>
      <c r="H310" s="70" t="str">
        <f>'Beantown - Master - WKND 2'!AJ27</f>
        <v>Pool A Rank 7</v>
      </c>
      <c r="I310" s="67"/>
    </row>
    <row r="311" spans="1:9" ht="13" x14ac:dyDescent="0.15">
      <c r="A311" s="86">
        <v>45864</v>
      </c>
      <c r="B311" s="87">
        <f>'Beantown - Master - WKND 2'!BD27</f>
        <v>0.68055555555555558</v>
      </c>
      <c r="C311" s="77" t="s">
        <v>15</v>
      </c>
      <c r="D311" s="77">
        <v>247</v>
      </c>
      <c r="E311" s="70" t="s">
        <v>681</v>
      </c>
      <c r="F311" s="70" t="str">
        <f>'Beantown - Master - WKND 2'!BF27</f>
        <v>FR - CON10</v>
      </c>
      <c r="G311" s="70" t="str">
        <f>'Beantown - Master - WKND 2'!BG27</f>
        <v>Pool C Rank 12</v>
      </c>
      <c r="H311" s="70" t="str">
        <f>'Beantown - Master - WKND 2'!BH27</f>
        <v>Pool D Rank 12</v>
      </c>
      <c r="I311" s="67"/>
    </row>
    <row r="312" spans="1:9" ht="13" x14ac:dyDescent="0.15">
      <c r="A312" s="86">
        <v>45864</v>
      </c>
      <c r="B312" s="87">
        <f>'Beantown - Master - WKND 2'!BP27</f>
        <v>0.68055555555555558</v>
      </c>
      <c r="C312" s="77" t="s">
        <v>17</v>
      </c>
      <c r="D312" s="77">
        <v>248</v>
      </c>
      <c r="E312" s="70" t="s">
        <v>681</v>
      </c>
      <c r="F312" s="70" t="str">
        <f>'Beantown - Master - WKND 2'!BR27</f>
        <v>FR - CON11</v>
      </c>
      <c r="G312" s="70" t="str">
        <f>'Beantown - Master - WKND 2'!BS27</f>
        <v>Pool C Rank 13</v>
      </c>
      <c r="H312" s="70" t="str">
        <f>'Beantown - Master - WKND 2'!BT27</f>
        <v>Pool D Rank 13</v>
      </c>
      <c r="I312" s="67"/>
    </row>
    <row r="313" spans="1:9" ht="13" x14ac:dyDescent="0.15">
      <c r="A313" s="86">
        <v>45864</v>
      </c>
      <c r="B313" s="87">
        <f>'Beantown - Master - WKND 2'!T27</f>
        <v>0.68055555555555558</v>
      </c>
      <c r="C313" s="77" t="s">
        <v>9</v>
      </c>
      <c r="D313" s="77">
        <v>249</v>
      </c>
      <c r="E313" s="70" t="s">
        <v>681</v>
      </c>
      <c r="F313" s="70" t="str">
        <f>'Beantown - Master - WKND 2'!V27</f>
        <v>FR - R32.4</v>
      </c>
      <c r="G313" s="70" t="str">
        <f>'Beantown - Master - WKND 2'!W27</f>
        <v>Pool A Rank 4</v>
      </c>
      <c r="H313" s="70" t="str">
        <f>'Beantown - Master - WKND 2'!X27</f>
        <v>Pool B Rank 5</v>
      </c>
      <c r="I313" s="67"/>
    </row>
    <row r="314" spans="1:9" ht="13" x14ac:dyDescent="0.15">
      <c r="A314" s="86">
        <v>45864</v>
      </c>
      <c r="B314" s="87">
        <f>'Beantown - Master - WKND 2'!AL27</f>
        <v>0.68055555555555558</v>
      </c>
      <c r="C314" s="77" t="s">
        <v>12</v>
      </c>
      <c r="D314" s="77">
        <v>250</v>
      </c>
      <c r="E314" s="70" t="s">
        <v>681</v>
      </c>
      <c r="F314" s="70" t="str">
        <f>'Beantown - Master - WKND 2'!AN27</f>
        <v>FR - R32.7</v>
      </c>
      <c r="G314" s="70" t="str">
        <f>'Beantown - Master - WKND 2'!AO27</f>
        <v>Pool B Rank 3</v>
      </c>
      <c r="H314" s="70" t="str">
        <f>'Beantown - Master - WKND 2'!AP27</f>
        <v>Pool A Rank 6</v>
      </c>
      <c r="I314" s="67"/>
    </row>
    <row r="315" spans="1:9" ht="13" x14ac:dyDescent="0.15">
      <c r="A315" s="86">
        <v>45864</v>
      </c>
      <c r="B315" s="87">
        <f>'Beantown - Master - WKND 2'!N27</f>
        <v>0.6875</v>
      </c>
      <c r="C315" s="77" t="s">
        <v>8</v>
      </c>
      <c r="D315" s="77">
        <v>252</v>
      </c>
      <c r="E315" s="70" t="s">
        <v>681</v>
      </c>
      <c r="F315" s="70" t="str">
        <f>'Beantown - Master - WKND 2'!P27</f>
        <v>FR - R32.3</v>
      </c>
      <c r="G315" s="70" t="str">
        <f>'Beantown - Master - WKND 2'!Q27</f>
        <v>Pool A Rank 3</v>
      </c>
      <c r="H315" s="70" t="str">
        <f>'Beantown - Master - WKND 2'!R27</f>
        <v>Pool B Rank 6</v>
      </c>
      <c r="I315" s="67"/>
    </row>
    <row r="316" spans="1:9" ht="13" x14ac:dyDescent="0.15">
      <c r="A316" s="86">
        <v>45864</v>
      </c>
      <c r="B316" s="87">
        <f>'Beantown - Master - WKND 2'!Z27</f>
        <v>0.6875</v>
      </c>
      <c r="C316" s="77" t="s">
        <v>10</v>
      </c>
      <c r="D316" s="77">
        <v>253</v>
      </c>
      <c r="E316" s="70" t="s">
        <v>681</v>
      </c>
      <c r="F316" s="70" t="str">
        <f>'Beantown - Master - WKND 2'!AB27</f>
        <v>FR - R32.5</v>
      </c>
      <c r="G316" s="70" t="str">
        <f>'Beantown - Master - WKND 2'!AC27</f>
        <v>Pool B Rank 1</v>
      </c>
      <c r="H316" s="70" t="str">
        <f>'Beantown - Master - WKND 2'!AD27</f>
        <v>Pool A Rank 8</v>
      </c>
      <c r="I316" s="67"/>
    </row>
    <row r="317" spans="1:9" ht="13" x14ac:dyDescent="0.15">
      <c r="A317" s="86">
        <v>45864</v>
      </c>
      <c r="B317" s="87">
        <f>'Beantown - Master - WKND 2'!AR27</f>
        <v>0.69444444444444442</v>
      </c>
      <c r="C317" s="77" t="s">
        <v>13</v>
      </c>
      <c r="D317" s="77">
        <v>254</v>
      </c>
      <c r="E317" s="70" t="s">
        <v>681</v>
      </c>
      <c r="F317" s="70" t="str">
        <f>'Beantown - Master - WKND 2'!AT27</f>
        <v>FR - CON2</v>
      </c>
      <c r="G317" s="70" t="str">
        <f>'Beantown - Master - WKND 2'!AU27</f>
        <v>Pool A Rank 10</v>
      </c>
      <c r="H317" s="70" t="str">
        <f>'Beantown - Master - WKND 2'!AV27</f>
        <v>Pool B Rank 10</v>
      </c>
      <c r="I317" s="67"/>
    </row>
    <row r="318" spans="1:9" ht="13" x14ac:dyDescent="0.15">
      <c r="A318" s="86">
        <v>45864</v>
      </c>
      <c r="B318" s="87">
        <f>'Beantown - Master - WKND 2'!AX28</f>
        <v>0.72222222222222221</v>
      </c>
      <c r="C318" s="77" t="s">
        <v>14</v>
      </c>
      <c r="D318" s="77">
        <v>256</v>
      </c>
      <c r="E318" s="70" t="s">
        <v>681</v>
      </c>
      <c r="F318" s="70" t="str">
        <f>'Beantown - Master - WKND 2'!AZ28</f>
        <v>FR - R32.15</v>
      </c>
      <c r="G318" s="70" t="str">
        <f>'Beantown - Master - WKND 2'!BA28</f>
        <v>Pool D Rank 3</v>
      </c>
      <c r="H318" s="70" t="str">
        <f>'Beantown - Master - WKND 2'!BB28</f>
        <v>Pool C Rank 6</v>
      </c>
      <c r="I318" s="67"/>
    </row>
    <row r="319" spans="1:9" ht="13" x14ac:dyDescent="0.15">
      <c r="A319" s="86">
        <v>45864</v>
      </c>
      <c r="B319" s="87">
        <f>'Beantown - Master - WKND 2'!B28</f>
        <v>0.72222222222222221</v>
      </c>
      <c r="C319" s="77" t="s">
        <v>2</v>
      </c>
      <c r="D319" s="77">
        <v>257</v>
      </c>
      <c r="E319" s="70" t="s">
        <v>681</v>
      </c>
      <c r="F319" s="70" t="str">
        <f>'Beantown - Master - WKND 2'!D28</f>
        <v>FR - R32.9</v>
      </c>
      <c r="G319" s="70" t="str">
        <f>'Beantown - Master - WKND 2'!E28</f>
        <v>Pool C Rank 1</v>
      </c>
      <c r="H319" s="70" t="str">
        <f>'Beantown - Master - WKND 2'!F28</f>
        <v>Pool D Rank 8</v>
      </c>
      <c r="I319" s="67"/>
    </row>
    <row r="320" spans="1:9" ht="13" x14ac:dyDescent="0.15">
      <c r="A320" s="86">
        <v>45864</v>
      </c>
      <c r="B320" s="87">
        <f>'Beantown - Master - WKND 2'!H28</f>
        <v>0.72916666666666663</v>
      </c>
      <c r="C320" s="77" t="s">
        <v>7</v>
      </c>
      <c r="D320" s="77">
        <v>259</v>
      </c>
      <c r="E320" s="70" t="s">
        <v>681</v>
      </c>
      <c r="F320" s="70" t="str">
        <f>'Beantown - Master - WKND 2'!J28</f>
        <v>FR - R32.10</v>
      </c>
      <c r="G320" s="70" t="str">
        <f>'Beantown - Master - WKND 2'!K28</f>
        <v>Pool C Rank 2</v>
      </c>
      <c r="H320" s="70" t="str">
        <f>'Beantown - Master - WKND 2'!L28</f>
        <v>Pool D Rank 7</v>
      </c>
      <c r="I320" s="67"/>
    </row>
    <row r="321" spans="1:9" ht="13" x14ac:dyDescent="0.15">
      <c r="A321" s="86">
        <v>45864</v>
      </c>
      <c r="B321" s="87">
        <f>'Beantown - Master - WKND 2'!AF28</f>
        <v>0.72916666666666663</v>
      </c>
      <c r="C321" s="77" t="s">
        <v>11</v>
      </c>
      <c r="D321" s="77">
        <v>260</v>
      </c>
      <c r="E321" s="70" t="s">
        <v>681</v>
      </c>
      <c r="F321" s="70" t="str">
        <f>'Beantown - Master - WKND 2'!AH28</f>
        <v>FR - R32.14</v>
      </c>
      <c r="G321" s="70" t="str">
        <f>'Beantown - Master - WKND 2'!AI28</f>
        <v>Pool D Rank 2</v>
      </c>
      <c r="H321" s="70" t="str">
        <f>'Beantown - Master - WKND 2'!AJ28</f>
        <v>Pool C Rank 7</v>
      </c>
      <c r="I321" s="67"/>
    </row>
    <row r="322" spans="1:9" ht="13" x14ac:dyDescent="0.15">
      <c r="A322" s="86">
        <v>45864</v>
      </c>
      <c r="B322" s="87">
        <f>'Beantown - Master - WKND 2'!AL28</f>
        <v>0.73611111111111116</v>
      </c>
      <c r="C322" s="77" t="s">
        <v>12</v>
      </c>
      <c r="D322" s="77">
        <v>261</v>
      </c>
      <c r="E322" s="70" t="s">
        <v>681</v>
      </c>
      <c r="F322" s="70" t="str">
        <f>'Beantown - Master - WKND 2'!AN28</f>
        <v>FR - CON7</v>
      </c>
      <c r="G322" s="70" t="str">
        <f>'Beantown - Master - WKND 2'!AO28</f>
        <v>Pool C Rank 9</v>
      </c>
      <c r="H322" s="70" t="str">
        <f>'Beantown - Master - WKND 2'!AP28</f>
        <v>Pool D Rank 9</v>
      </c>
      <c r="I322" s="67"/>
    </row>
    <row r="323" spans="1:9" ht="13" x14ac:dyDescent="0.15">
      <c r="A323" s="86">
        <v>45864</v>
      </c>
      <c r="B323" s="87">
        <f>'Beantown - Master - WKND 2'!T28</f>
        <v>0.73611111111111116</v>
      </c>
      <c r="C323" s="77" t="s">
        <v>9</v>
      </c>
      <c r="D323" s="77">
        <v>262</v>
      </c>
      <c r="E323" s="70" t="s">
        <v>681</v>
      </c>
      <c r="F323" s="70" t="str">
        <f>'Beantown - Master - WKND 2'!V28</f>
        <v>FR - R32.12</v>
      </c>
      <c r="G323" s="70" t="str">
        <f>'Beantown - Master - WKND 2'!W28</f>
        <v>Pool C Rank 4</v>
      </c>
      <c r="H323" s="70" t="str">
        <f>'Beantown - Master - WKND 2'!X28</f>
        <v>Pool D Rank 5</v>
      </c>
      <c r="I323" s="67"/>
    </row>
    <row r="324" spans="1:9" ht="13" x14ac:dyDescent="0.15">
      <c r="A324" s="86">
        <v>45864</v>
      </c>
      <c r="B324" s="87">
        <f>'Beantown - Master - WKND 2'!BD28</f>
        <v>0.73611111111111116</v>
      </c>
      <c r="C324" s="77" t="s">
        <v>15</v>
      </c>
      <c r="D324" s="77">
        <v>263</v>
      </c>
      <c r="E324" s="70" t="s">
        <v>681</v>
      </c>
      <c r="F324" s="70" t="str">
        <f>'Beantown - Master - WKND 2'!BF28</f>
        <v>FR - R32.16</v>
      </c>
      <c r="G324" s="70" t="str">
        <f>'Beantown - Master - WKND 2'!BG28</f>
        <v>Pool D Rank 4</v>
      </c>
      <c r="H324" s="70" t="str">
        <f>'Beantown - Master - WKND 2'!BH28</f>
        <v>Pool C Rank 5</v>
      </c>
      <c r="I324" s="67"/>
    </row>
    <row r="325" spans="1:9" ht="13" x14ac:dyDescent="0.15">
      <c r="A325" s="86">
        <v>45864</v>
      </c>
      <c r="B325" s="87">
        <f>'Beantown - Master - WKND 2'!N28</f>
        <v>0.74305555555555558</v>
      </c>
      <c r="C325" s="77" t="s">
        <v>8</v>
      </c>
      <c r="D325" s="77">
        <v>266</v>
      </c>
      <c r="E325" s="70" t="s">
        <v>681</v>
      </c>
      <c r="F325" s="70" t="str">
        <f>'Beantown - Master - WKND 2'!P28</f>
        <v>FR - R32.11</v>
      </c>
      <c r="G325" s="70" t="str">
        <f>'Beantown - Master - WKND 2'!Q28</f>
        <v>Pool C Rank 3</v>
      </c>
      <c r="H325" s="70" t="str">
        <f>'Beantown - Master - WKND 2'!R28</f>
        <v>Pool D Rank 6</v>
      </c>
      <c r="I325" s="67"/>
    </row>
    <row r="326" spans="1:9" ht="13" x14ac:dyDescent="0.15">
      <c r="A326" s="86">
        <v>45864</v>
      </c>
      <c r="B326" s="87">
        <f>'Beantown - Master - WKND 2'!Z28</f>
        <v>0.74305555555555558</v>
      </c>
      <c r="C326" s="77" t="s">
        <v>10</v>
      </c>
      <c r="D326" s="77">
        <v>267</v>
      </c>
      <c r="E326" s="70" t="s">
        <v>681</v>
      </c>
      <c r="F326" s="70" t="str">
        <f>'Beantown - Master - WKND 2'!AB28</f>
        <v>FR - R32.13</v>
      </c>
      <c r="G326" s="70" t="str">
        <f>'Beantown - Master - WKND 2'!AC28</f>
        <v>Pool D Rank 1</v>
      </c>
      <c r="H326" s="70" t="str">
        <f>'Beantown - Master - WKND 2'!AD28</f>
        <v>Pool C Rank 8</v>
      </c>
      <c r="I326" s="67"/>
    </row>
    <row r="327" spans="1:9" ht="13" x14ac:dyDescent="0.15">
      <c r="A327" s="86">
        <v>45864</v>
      </c>
      <c r="B327" s="87">
        <f>'Beantown - Master - WKND 2'!AR28</f>
        <v>0.75</v>
      </c>
      <c r="C327" s="77" t="s">
        <v>13</v>
      </c>
      <c r="D327" s="77">
        <v>268</v>
      </c>
      <c r="E327" s="70" t="s">
        <v>681</v>
      </c>
      <c r="F327" s="70" t="str">
        <f>'Beantown - Master - WKND 2'!AT28</f>
        <v>FR - R32.8</v>
      </c>
      <c r="G327" s="70" t="str">
        <f>'Beantown - Master - WKND 2'!AU28</f>
        <v>Pool B Rank 4</v>
      </c>
      <c r="H327" s="70" t="str">
        <f>'Beantown - Master - WKND 2'!AV28</f>
        <v>Pool A Rank 5</v>
      </c>
      <c r="I327" s="67"/>
    </row>
    <row r="328" spans="1:9" ht="13" x14ac:dyDescent="0.15">
      <c r="A328" s="86">
        <v>45864</v>
      </c>
      <c r="B328" s="87">
        <f>'Beantown - Master - WKND 2'!AR29</f>
        <v>0.80555555555555558</v>
      </c>
      <c r="C328" s="77" t="s">
        <v>13</v>
      </c>
      <c r="D328" s="77">
        <v>282</v>
      </c>
      <c r="E328" s="70" t="s">
        <v>681</v>
      </c>
      <c r="F328" s="70" t="str">
        <f>'Beantown - Master - WKND 2'!AT29</f>
        <v>FR - CON8</v>
      </c>
      <c r="G328" s="70" t="str">
        <f>'Beantown - Master - WKND 2'!AU29</f>
        <v>Pool C Rank 10</v>
      </c>
      <c r="H328" s="70" t="str">
        <f>'Beantown - Master - WKND 2'!AV29</f>
        <v>Pool D Rank 10</v>
      </c>
      <c r="I328" s="67"/>
    </row>
    <row r="329" spans="1:9" ht="13" x14ac:dyDescent="0.15">
      <c r="A329" s="86">
        <v>45865</v>
      </c>
      <c r="B329" s="87">
        <f>'Beantown - Master - WKND 2'!N37</f>
        <v>0.33333333333333331</v>
      </c>
      <c r="C329" s="77" t="s">
        <v>8</v>
      </c>
      <c r="D329" s="77">
        <v>311</v>
      </c>
      <c r="E329" s="70" t="s">
        <v>681</v>
      </c>
      <c r="F329" s="70" t="str">
        <f>'Beantown - Master - WKND 2'!P37</f>
        <v>FR - R16.3</v>
      </c>
      <c r="G329" s="70" t="str">
        <f>'Beantown - Master - WKND 2'!Q37</f>
        <v>Winner R32.5</v>
      </c>
      <c r="H329" s="70" t="str">
        <f>'Beantown - Master - WKND 2'!R37</f>
        <v>Winner R32.16</v>
      </c>
      <c r="I329" s="67"/>
    </row>
    <row r="330" spans="1:9" ht="13" x14ac:dyDescent="0.15">
      <c r="A330" s="86">
        <v>45865</v>
      </c>
      <c r="B330" s="87">
        <f>'Beantown - Master - WKND 2'!T37</f>
        <v>0.33333333333333331</v>
      </c>
      <c r="C330" s="77" t="s">
        <v>9</v>
      </c>
      <c r="D330" s="77">
        <v>312</v>
      </c>
      <c r="E330" s="70" t="s">
        <v>681</v>
      </c>
      <c r="F330" s="70" t="str">
        <f>'Beantown - Master - WKND 2'!V37</f>
        <v>FR - R16.4</v>
      </c>
      <c r="G330" s="70" t="str">
        <f>'Beantown - Master - WKND 2'!W37</f>
        <v>Winner R32.6</v>
      </c>
      <c r="H330" s="70" t="str">
        <f>'Beantown - Master - WKND 2'!X37</f>
        <v>Winner R32.15</v>
      </c>
      <c r="I330" s="67"/>
    </row>
    <row r="331" spans="1:9" ht="13" x14ac:dyDescent="0.15">
      <c r="A331" s="86">
        <v>45865</v>
      </c>
      <c r="B331" s="87">
        <f>'Beantown - Master - WKND 2'!AL37</f>
        <v>0.33333333333333331</v>
      </c>
      <c r="C331" s="77" t="s">
        <v>12</v>
      </c>
      <c r="D331" s="77">
        <v>313</v>
      </c>
      <c r="E331" s="70" t="s">
        <v>681</v>
      </c>
      <c r="F331" s="70" t="str">
        <f>'Beantown - Master - WKND 2'!AN37</f>
        <v>FR - R16.7</v>
      </c>
      <c r="G331" s="70" t="str">
        <f>'Beantown - Master - WKND 2'!AO37</f>
        <v>Winner R32.13</v>
      </c>
      <c r="H331" s="70" t="str">
        <f>'Beantown - Master - WKND 2'!AP37</f>
        <v>Winner R32.8</v>
      </c>
      <c r="I331" s="67"/>
    </row>
    <row r="332" spans="1:9" ht="13" x14ac:dyDescent="0.15">
      <c r="A332" s="86">
        <v>45865</v>
      </c>
      <c r="B332" s="87">
        <f>'Beantown - Master - WKND 2'!AF37</f>
        <v>0.34027777777777779</v>
      </c>
      <c r="C332" s="77" t="s">
        <v>11</v>
      </c>
      <c r="D332" s="77">
        <v>314</v>
      </c>
      <c r="E332" s="70" t="s">
        <v>681</v>
      </c>
      <c r="F332" s="70" t="str">
        <f>'Beantown - Master - WKND 2'!AH37</f>
        <v>FR - R16.6</v>
      </c>
      <c r="G332" s="70" t="str">
        <f>'Beantown - Master - WKND 2'!AI37</f>
        <v>Winner R32.10</v>
      </c>
      <c r="H332" s="70" t="str">
        <f>'Beantown - Master - WKND 2'!AJ37</f>
        <v>Winner R32.3</v>
      </c>
      <c r="I332" s="67"/>
    </row>
    <row r="333" spans="1:9" ht="13" x14ac:dyDescent="0.15">
      <c r="A333" s="86">
        <v>45865</v>
      </c>
      <c r="B333" s="87">
        <f>'Beantown - Master - WKND 2'!B37</f>
        <v>0.34722222222222221</v>
      </c>
      <c r="C333" s="77" t="s">
        <v>2</v>
      </c>
      <c r="D333" s="77">
        <v>315</v>
      </c>
      <c r="E333" s="70" t="s">
        <v>681</v>
      </c>
      <c r="F333" s="70" t="str">
        <f>'Beantown - Master - WKND 2'!D37</f>
        <v>FR - R16.1</v>
      </c>
      <c r="G333" s="70" t="str">
        <f>'Beantown - Master - WKND 2'!E37</f>
        <v>Winner R32.1</v>
      </c>
      <c r="H333" s="70" t="str">
        <f>'Beantown - Master - WKND 2'!F37</f>
        <v>Winner R32.12</v>
      </c>
      <c r="I333" s="67"/>
    </row>
    <row r="334" spans="1:9" ht="13" x14ac:dyDescent="0.15">
      <c r="A334" s="86">
        <v>45865</v>
      </c>
      <c r="B334" s="87">
        <f>'Beantown - Master - WKND 2'!H37</f>
        <v>0.34722222222222221</v>
      </c>
      <c r="C334" s="77" t="s">
        <v>7</v>
      </c>
      <c r="D334" s="77">
        <v>316</v>
      </c>
      <c r="E334" s="70" t="s">
        <v>681</v>
      </c>
      <c r="F334" s="70" t="str">
        <f>'Beantown - Master - WKND 2'!J37</f>
        <v>FR - R16.2</v>
      </c>
      <c r="G334" s="70" t="str">
        <f>'Beantown - Master - WKND 2'!K37</f>
        <v>Winner R32.2</v>
      </c>
      <c r="H334" s="70" t="str">
        <f>'Beantown - Master - WKND 2'!L37</f>
        <v>Winner R32.11</v>
      </c>
      <c r="I334" s="67"/>
    </row>
    <row r="335" spans="1:9" ht="13" x14ac:dyDescent="0.15">
      <c r="A335" s="86">
        <v>45865</v>
      </c>
      <c r="B335" s="87">
        <f>'Beantown - Master - WKND 2'!AR37</f>
        <v>0.34722222222222221</v>
      </c>
      <c r="C335" s="77" t="s">
        <v>13</v>
      </c>
      <c r="D335" s="77">
        <v>317</v>
      </c>
      <c r="E335" s="70" t="s">
        <v>681</v>
      </c>
      <c r="F335" s="70" t="str">
        <f>'Beantown - Master - WKND 2'!AT37</f>
        <v>FR - R16.8</v>
      </c>
      <c r="G335" s="70" t="str">
        <f>'Beantown - Master - WKND 2'!AU37</f>
        <v>Winner R32.14</v>
      </c>
      <c r="H335" s="70" t="str">
        <f>'Beantown - Master - WKND 2'!AV37</f>
        <v>Winner R32.7</v>
      </c>
      <c r="I335" s="67"/>
    </row>
    <row r="336" spans="1:9" ht="13" x14ac:dyDescent="0.15">
      <c r="A336" s="86">
        <v>45865</v>
      </c>
      <c r="B336" s="87">
        <f>'Beantown - Master - WKND 2'!Z37</f>
        <v>0.35416666666666669</v>
      </c>
      <c r="C336" s="77" t="s">
        <v>10</v>
      </c>
      <c r="D336" s="77">
        <v>318</v>
      </c>
      <c r="E336" s="70" t="s">
        <v>681</v>
      </c>
      <c r="F336" s="70" t="str">
        <f>'Beantown - Master - WKND 2'!AB37</f>
        <v>FR - R16.5</v>
      </c>
      <c r="G336" s="70" t="str">
        <f>'Beantown - Master - WKND 2'!AC37</f>
        <v>Winner R32.9</v>
      </c>
      <c r="H336" s="70" t="str">
        <f>'Beantown - Master - WKND 2'!AD37</f>
        <v>Winner R32.4</v>
      </c>
      <c r="I336" s="67"/>
    </row>
    <row r="337" spans="1:9" ht="13" x14ac:dyDescent="0.15">
      <c r="A337" s="86">
        <v>45865</v>
      </c>
      <c r="B337" s="87">
        <f>'Beantown - Master - WKND 2'!N40</f>
        <v>0.45833333333333331</v>
      </c>
      <c r="C337" s="77" t="s">
        <v>8</v>
      </c>
      <c r="D337" s="77">
        <v>333</v>
      </c>
      <c r="E337" s="70" t="s">
        <v>681</v>
      </c>
      <c r="F337" s="70" t="str">
        <f>'Beantown - Master - WKND 2'!P40</f>
        <v>FR - QF2</v>
      </c>
      <c r="G337" s="70" t="str">
        <f>'Beantown - Master - WKND 2'!Q40</f>
        <v>Winner R16.3</v>
      </c>
      <c r="H337" s="70" t="str">
        <f>'Beantown - Master - WKND 2'!R40</f>
        <v>Winner R16.6</v>
      </c>
      <c r="I337" s="67"/>
    </row>
    <row r="338" spans="1:9" ht="13" x14ac:dyDescent="0.15">
      <c r="A338" s="86">
        <v>45865</v>
      </c>
      <c r="B338" s="87">
        <f>'Beantown - Master - WKND 2'!T40</f>
        <v>0.45833333333333331</v>
      </c>
      <c r="C338" s="77" t="s">
        <v>9</v>
      </c>
      <c r="D338" s="77">
        <v>334</v>
      </c>
      <c r="E338" s="70" t="s">
        <v>681</v>
      </c>
      <c r="F338" s="70" t="str">
        <f>'Beantown - Master - WKND 2'!V40</f>
        <v>FR - QF3</v>
      </c>
      <c r="G338" s="70" t="str">
        <f>'Beantown - Master - WKND 2'!W40</f>
        <v>Winner R16.5</v>
      </c>
      <c r="H338" s="70" t="str">
        <f>'Beantown - Master - WKND 2'!X40</f>
        <v>Winner R16.4</v>
      </c>
      <c r="I338" s="67"/>
    </row>
    <row r="339" spans="1:9" ht="13" x14ac:dyDescent="0.15">
      <c r="A339" s="86">
        <v>45865</v>
      </c>
      <c r="B339" s="87">
        <f>'Beantown - Master - WKND 2'!B40</f>
        <v>0.47222222222222221</v>
      </c>
      <c r="C339" s="77" t="s">
        <v>2</v>
      </c>
      <c r="D339" s="77">
        <v>336</v>
      </c>
      <c r="E339" s="70" t="s">
        <v>681</v>
      </c>
      <c r="F339" s="70" t="str">
        <f>'Beantown - Master - WKND 2'!D40</f>
        <v>FR - QF1</v>
      </c>
      <c r="G339" s="70" t="str">
        <f>'Beantown - Master - WKND 2'!E40</f>
        <v>Winner R16.1</v>
      </c>
      <c r="H339" s="70" t="str">
        <f>'Beantown - Master - WKND 2'!F40</f>
        <v>Winner R16.8</v>
      </c>
      <c r="I339" s="67"/>
    </row>
    <row r="340" spans="1:9" ht="13" x14ac:dyDescent="0.15">
      <c r="A340" s="86">
        <v>45865</v>
      </c>
      <c r="B340" s="87">
        <f>'Beantown - Master - WKND 2'!H40</f>
        <v>0.47222222222222221</v>
      </c>
      <c r="C340" s="77" t="s">
        <v>7</v>
      </c>
      <c r="D340" s="77">
        <v>337</v>
      </c>
      <c r="E340" s="70" t="s">
        <v>681</v>
      </c>
      <c r="F340" s="70" t="str">
        <f>'Beantown - Master - WKND 2'!J40</f>
        <v>FR - QF4</v>
      </c>
      <c r="G340" s="70" t="str">
        <f>'Beantown - Master - WKND 2'!K40</f>
        <v>Winner R16.7</v>
      </c>
      <c r="H340" s="70" t="str">
        <f>'Beantown - Master - WKND 2'!L40</f>
        <v>Winner R16.2</v>
      </c>
      <c r="I340" s="67"/>
    </row>
    <row r="341" spans="1:9" ht="13" x14ac:dyDescent="0.15">
      <c r="A341" s="86">
        <v>45865</v>
      </c>
      <c r="B341" s="87">
        <f>'Beantown - Master - WKND 2'!T42</f>
        <v>0.54166666666666663</v>
      </c>
      <c r="C341" s="77" t="s">
        <v>9</v>
      </c>
      <c r="D341" s="77">
        <v>346</v>
      </c>
      <c r="E341" s="70" t="s">
        <v>681</v>
      </c>
      <c r="F341" s="70" t="str">
        <f>'Beantown - Master - WKND 2'!V42</f>
        <v>FR - SF2</v>
      </c>
      <c r="G341" s="70" t="str">
        <f>'Beantown - Master - WKND 2'!W42</f>
        <v>Winner QF2</v>
      </c>
      <c r="H341" s="70" t="str">
        <f>'Beantown - Master - WKND 2'!X42</f>
        <v>Winner QF3</v>
      </c>
      <c r="I341" s="67"/>
    </row>
    <row r="342" spans="1:9" ht="13" x14ac:dyDescent="0.15">
      <c r="A342" s="86">
        <v>45865</v>
      </c>
      <c r="B342" s="87">
        <f>'Beantown - Master - WKND 2'!B42</f>
        <v>0.55555555555555558</v>
      </c>
      <c r="C342" s="77" t="s">
        <v>2</v>
      </c>
      <c r="D342" s="77">
        <v>348</v>
      </c>
      <c r="E342" s="70" t="s">
        <v>681</v>
      </c>
      <c r="F342" s="70" t="str">
        <f>'Beantown - Master - WKND 2'!D42</f>
        <v>FR - SF1</v>
      </c>
      <c r="G342" s="70" t="str">
        <f>'Beantown - Master - WKND 2'!E42</f>
        <v>Winner QF1</v>
      </c>
      <c r="H342" s="70" t="str">
        <f>'Beantown - Master - WKND 2'!F42</f>
        <v>Winner QF4</v>
      </c>
      <c r="I342" s="67"/>
    </row>
    <row r="343" spans="1:9" ht="13" x14ac:dyDescent="0.15">
      <c r="A343" s="86">
        <v>45865</v>
      </c>
      <c r="B343" s="87">
        <f>'Beantown - Master - WKND 2'!B44</f>
        <v>0.63888888888888884</v>
      </c>
      <c r="C343" s="77" t="s">
        <v>2</v>
      </c>
      <c r="D343" s="77">
        <v>352</v>
      </c>
      <c r="E343" s="70" t="s">
        <v>681</v>
      </c>
      <c r="F343" s="70" t="str">
        <f>'Beantown - Master - WKND 2'!D44</f>
        <v>FR - Final</v>
      </c>
      <c r="G343" s="70" t="str">
        <f>'Beantown - Master - WKND 2'!E44</f>
        <v>Winner SF1</v>
      </c>
      <c r="H343" s="70" t="str">
        <f>'Beantown - Master - WKND 2'!F44</f>
        <v>Winner SF2</v>
      </c>
      <c r="I343" s="67"/>
    </row>
    <row r="344" spans="1:9" ht="13" x14ac:dyDescent="0.15">
      <c r="A344" s="86">
        <v>45863</v>
      </c>
      <c r="B344" s="87">
        <f>'Beantown - Master - WKND 2'!AF9</f>
        <v>0.5625</v>
      </c>
      <c r="C344" s="77" t="s">
        <v>11</v>
      </c>
      <c r="D344" s="77">
        <v>58</v>
      </c>
      <c r="E344" s="79" t="s">
        <v>34</v>
      </c>
      <c r="F344" s="79" t="str">
        <f>'Beantown - Master - WKND 2'!AH9</f>
        <v>SS - 1.01</v>
      </c>
      <c r="G344" s="79" t="str">
        <f>'Beantown - Master - WKND 2'!AI9</f>
        <v>TeamONE - SS</v>
      </c>
      <c r="H344" s="79" t="str">
        <f>'Beantown - Master - WKND 2'!AJ9</f>
        <v>Dream Big</v>
      </c>
      <c r="I344" s="67"/>
    </row>
    <row r="345" spans="1:9" ht="13" x14ac:dyDescent="0.15">
      <c r="A345" s="86">
        <v>45863</v>
      </c>
      <c r="B345" s="87">
        <f>'Beantown - Master - WKND 2'!T9</f>
        <v>0.56944444444444442</v>
      </c>
      <c r="C345" s="77" t="s">
        <v>9</v>
      </c>
      <c r="D345" s="77">
        <v>62</v>
      </c>
      <c r="E345" s="79" t="s">
        <v>34</v>
      </c>
      <c r="F345" s="79" t="str">
        <f>'Beantown - Master - WKND 2'!V9</f>
        <v>SS - 1.03</v>
      </c>
      <c r="G345" s="79" t="str">
        <f>'Beantown - Master - WKND 2'!W9</f>
        <v>Assumption Women's Ice Hockey</v>
      </c>
      <c r="H345" s="79" t="str">
        <f>'Beantown - Master - WKND 2'!X9</f>
        <v>Eagles Elite Prime Time</v>
      </c>
      <c r="I345" s="67"/>
    </row>
    <row r="346" spans="1:9" ht="13" x14ac:dyDescent="0.15">
      <c r="A346" s="86">
        <v>45863</v>
      </c>
      <c r="B346" s="87">
        <f>'Beantown - Master - WKND 2'!AF10</f>
        <v>0.61805555555555558</v>
      </c>
      <c r="C346" s="77" t="s">
        <v>11</v>
      </c>
      <c r="D346" s="77">
        <v>71</v>
      </c>
      <c r="E346" s="79" t="s">
        <v>34</v>
      </c>
      <c r="F346" s="79" t="str">
        <f>'Beantown - Master - WKND 2'!AH10</f>
        <v>SS - 1.02</v>
      </c>
      <c r="G346" s="79" t="str">
        <f>'Beantown - Master - WKND 2'!AI10</f>
        <v>Driscoll Hockey</v>
      </c>
      <c r="H346" s="79" t="str">
        <f>'Beantown - Master - WKND 2'!AJ10</f>
        <v>FL Alliance - SS</v>
      </c>
      <c r="I346" s="67"/>
    </row>
    <row r="347" spans="1:9" ht="13" x14ac:dyDescent="0.15">
      <c r="A347" s="86">
        <v>45863</v>
      </c>
      <c r="B347" s="87">
        <f>'Beantown - Master - WKND 2'!AX15</f>
        <v>0.88888888888888884</v>
      </c>
      <c r="C347" s="77" t="s">
        <v>14</v>
      </c>
      <c r="D347" s="77">
        <v>145</v>
      </c>
      <c r="E347" s="79" t="s">
        <v>34</v>
      </c>
      <c r="F347" s="79" t="str">
        <f>'Beantown - Master - WKND 2'!AZ15</f>
        <v>SS - 2.03</v>
      </c>
      <c r="G347" s="79" t="str">
        <f>'Beantown - Master - WKND 2'!BA15</f>
        <v>FL Alliance - SS</v>
      </c>
      <c r="H347" s="79" t="str">
        <f>'Beantown - Master - WKND 2'!BB15</f>
        <v>Eagles Elite Prime Time</v>
      </c>
      <c r="I347" s="67"/>
    </row>
    <row r="348" spans="1:9" ht="13" x14ac:dyDescent="0.15">
      <c r="A348" s="86">
        <v>45863</v>
      </c>
      <c r="B348" s="87">
        <f>'Beantown - Master - WKND 2'!BD15</f>
        <v>0.90277777777777779</v>
      </c>
      <c r="C348" s="77" t="s">
        <v>15</v>
      </c>
      <c r="D348" s="77">
        <v>152</v>
      </c>
      <c r="E348" s="79" t="s">
        <v>34</v>
      </c>
      <c r="F348" s="79" t="str">
        <f>'Beantown - Master - WKND 2'!BF15</f>
        <v>SS - 2.02</v>
      </c>
      <c r="G348" s="79" t="str">
        <f>'Beantown - Master - WKND 2'!BG15</f>
        <v>Assumption Women's Ice Hockey</v>
      </c>
      <c r="H348" s="79" t="str">
        <f>'Beantown - Master - WKND 2'!BH15</f>
        <v>Dream Big</v>
      </c>
      <c r="I348" s="67"/>
    </row>
    <row r="349" spans="1:9" ht="13" x14ac:dyDescent="0.15">
      <c r="A349" s="86">
        <v>45863</v>
      </c>
      <c r="B349" s="87">
        <f>'Beantown - Master - WKND 2'!AR15</f>
        <v>0.91666666666666663</v>
      </c>
      <c r="C349" s="77" t="s">
        <v>13</v>
      </c>
      <c r="D349" s="77">
        <v>155</v>
      </c>
      <c r="E349" s="79" t="s">
        <v>34</v>
      </c>
      <c r="F349" s="79" t="str">
        <f>'Beantown - Master - WKND 2'!AT15</f>
        <v>SS - 2.01</v>
      </c>
      <c r="G349" s="79" t="str">
        <f>'Beantown - Master - WKND 2'!AU15</f>
        <v>Driscoll Hockey</v>
      </c>
      <c r="H349" s="79" t="str">
        <f>'Beantown - Master - WKND 2'!AV15</f>
        <v>TeamONE - SS</v>
      </c>
      <c r="I349" s="67"/>
    </row>
    <row r="350" spans="1:9" ht="13" x14ac:dyDescent="0.15">
      <c r="A350" s="86">
        <v>45864</v>
      </c>
      <c r="B350" s="87">
        <f>'Beantown - Master - WKND 2'!T26</f>
        <v>0.625</v>
      </c>
      <c r="C350" s="77" t="s">
        <v>9</v>
      </c>
      <c r="D350" s="77">
        <v>236</v>
      </c>
      <c r="E350" s="79" t="s">
        <v>34</v>
      </c>
      <c r="F350" s="79" t="str">
        <f>'Beantown - Master - WKND 2'!V26</f>
        <v>SS - 3.02</v>
      </c>
      <c r="G350" s="79" t="str">
        <f>'Beantown - Master - WKND 2'!W26</f>
        <v>Eagles Elite Prime Time</v>
      </c>
      <c r="H350" s="79" t="str">
        <f>'Beantown - Master - WKND 2'!X26</f>
        <v>Driscoll Hockey</v>
      </c>
      <c r="I350" s="67"/>
    </row>
    <row r="351" spans="1:9" ht="13" x14ac:dyDescent="0.15">
      <c r="A351" s="86">
        <v>45864</v>
      </c>
      <c r="B351" s="87">
        <f>'Beantown - Master - WKND 2'!N26</f>
        <v>0.63194444444444442</v>
      </c>
      <c r="C351" s="77" t="s">
        <v>8</v>
      </c>
      <c r="D351" s="77">
        <v>238</v>
      </c>
      <c r="E351" s="79" t="s">
        <v>34</v>
      </c>
      <c r="F351" s="79" t="str">
        <f>'Beantown - Master - WKND 2'!P26</f>
        <v>SS - 3.01</v>
      </c>
      <c r="G351" s="79" t="str">
        <f>'Beantown - Master - WKND 2'!Q26</f>
        <v>TeamONE - SS</v>
      </c>
      <c r="H351" s="79" t="str">
        <f>'Beantown - Master - WKND 2'!R26</f>
        <v>Assumption Women's Ice Hockey</v>
      </c>
      <c r="I351" s="67"/>
    </row>
    <row r="352" spans="1:9" ht="13" x14ac:dyDescent="0.15">
      <c r="A352" s="86">
        <v>45864</v>
      </c>
      <c r="B352" s="87">
        <f>'Beantown - Master - WKND 2'!Z26</f>
        <v>0.63194444444444442</v>
      </c>
      <c r="C352" s="77" t="s">
        <v>10</v>
      </c>
      <c r="D352" s="77">
        <v>239</v>
      </c>
      <c r="E352" s="79" t="s">
        <v>34</v>
      </c>
      <c r="F352" s="79" t="str">
        <f>'Beantown - Master - WKND 2'!AB26</f>
        <v>SS - 3.03</v>
      </c>
      <c r="G352" s="79" t="str">
        <f>'Beantown - Master - WKND 2'!AC26</f>
        <v>Dream Big</v>
      </c>
      <c r="H352" s="79" t="str">
        <f>'Beantown - Master - WKND 2'!AD26</f>
        <v>FL Alliance - SS</v>
      </c>
      <c r="I352" s="67"/>
    </row>
    <row r="353" spans="1:9" ht="13" x14ac:dyDescent="0.15">
      <c r="A353" s="86">
        <v>45864</v>
      </c>
      <c r="B353" s="87">
        <f>'Beantown - Master - WKND 2'!B31</f>
        <v>0.88888888888888884</v>
      </c>
      <c r="C353" s="77" t="s">
        <v>2</v>
      </c>
      <c r="D353" s="77">
        <v>300</v>
      </c>
      <c r="E353" s="79" t="s">
        <v>34</v>
      </c>
      <c r="F353" s="79" t="str">
        <f>'Beantown - Master - WKND 2'!D31</f>
        <v>SS - SF1</v>
      </c>
      <c r="G353" s="79" t="str">
        <f>'Beantown - Master - WKND 2'!E31</f>
        <v>Rank 1</v>
      </c>
      <c r="H353" s="79" t="str">
        <f>'Beantown - Master - WKND 2'!F31</f>
        <v>Rank 4</v>
      </c>
      <c r="I353" s="67"/>
    </row>
    <row r="354" spans="1:9" ht="13" x14ac:dyDescent="0.15">
      <c r="A354" s="86">
        <v>45864</v>
      </c>
      <c r="B354" s="87">
        <f>'Beantown - Master - WKND 2'!H31</f>
        <v>0.89583333333333337</v>
      </c>
      <c r="C354" s="77" t="s">
        <v>7</v>
      </c>
      <c r="D354" s="77">
        <v>302</v>
      </c>
      <c r="E354" s="79" t="s">
        <v>34</v>
      </c>
      <c r="F354" s="79" t="str">
        <f>'Beantown - Master - WKND 2'!J31</f>
        <v>SS - SF2</v>
      </c>
      <c r="G354" s="79" t="str">
        <f>'Beantown - Master - WKND 2'!K31</f>
        <v>Rank 2</v>
      </c>
      <c r="H354" s="79" t="str">
        <f>'Beantown - Master - WKND 2'!L31</f>
        <v>Rank 3</v>
      </c>
      <c r="I354" s="67"/>
    </row>
    <row r="355" spans="1:9" ht="13" x14ac:dyDescent="0.15">
      <c r="A355" s="86">
        <v>45864</v>
      </c>
      <c r="B355" s="87">
        <f>'Beantown - Master - WKND 2'!AR31</f>
        <v>0.91666666666666663</v>
      </c>
      <c r="C355" s="77" t="s">
        <v>13</v>
      </c>
      <c r="D355" s="77">
        <v>310</v>
      </c>
      <c r="E355" s="79" t="s">
        <v>34</v>
      </c>
      <c r="F355" s="79" t="str">
        <f>'Beantown - Master - WKND 2'!AT31</f>
        <v>SS - CON1</v>
      </c>
      <c r="G355" s="79" t="str">
        <f>'Beantown - Master - WKND 2'!AU31</f>
        <v>Rank 5</v>
      </c>
      <c r="H355" s="79" t="str">
        <f>'Beantown - Master - WKND 2'!AV31</f>
        <v>Rank 6</v>
      </c>
      <c r="I355" s="67"/>
    </row>
    <row r="356" spans="1:9" ht="13" x14ac:dyDescent="0.15">
      <c r="A356" s="86">
        <v>45865</v>
      </c>
      <c r="B356" s="87">
        <f>'Beantown - Master - WKND 2'!Z42</f>
        <v>0.5625</v>
      </c>
      <c r="C356" s="77" t="s">
        <v>10</v>
      </c>
      <c r="D356" s="77">
        <v>349</v>
      </c>
      <c r="E356" s="79" t="s">
        <v>34</v>
      </c>
      <c r="F356" s="79" t="str">
        <f>'Beantown - Master - WKND 2'!AB42</f>
        <v>SS - Final</v>
      </c>
      <c r="G356" s="79" t="str">
        <f>'Beantown - Master - WKND 2'!AC42</f>
        <v>Rank 2</v>
      </c>
      <c r="H356" s="79" t="str">
        <f>'Beantown - Master - WKND 2'!AD42</f>
        <v>Rank 3</v>
      </c>
      <c r="I356" s="67"/>
    </row>
  </sheetData>
  <autoFilter ref="A1:H356" xr:uid="{00000000-0009-0000-0000-000004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Update</vt:lpstr>
      <vt:lpstr>Beantown - Master - WKND 2 - Or</vt:lpstr>
      <vt:lpstr>Beantown - Master - WKND 2</vt:lpstr>
      <vt:lpstr>Weekend 2 - Divisions</vt:lpstr>
      <vt:lpstr>Linear</vt:lpstr>
      <vt:lpstr>'Beantown - Master - WKND 2'!Sheet</vt:lpstr>
      <vt:lpstr>'Beantown - Master - WKND 2 - Or'!Sheet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Axton Jaworski</cp:lastModifiedBy>
  <dcterms:created xsi:type="dcterms:W3CDTF">2025-07-22T17:49:50Z</dcterms:created>
  <dcterms:modified xsi:type="dcterms:W3CDTF">2025-07-22T17:49:50Z</dcterms:modified>
</cp:coreProperties>
</file>